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S20" i="1" l="1"/>
  <c r="R20" i="1"/>
  <c r="Q20" i="1"/>
  <c r="P20" i="1"/>
  <c r="O20" i="1"/>
  <c r="N20" i="1"/>
  <c r="S36" i="1"/>
  <c r="R36" i="1"/>
  <c r="Q36" i="1"/>
  <c r="P36" i="1"/>
  <c r="O36" i="1"/>
  <c r="N36" i="1"/>
  <c r="O111" i="1"/>
  <c r="P111" i="1"/>
  <c r="S112" i="1" l="1"/>
  <c r="S111" i="1"/>
  <c r="S104" i="1"/>
  <c r="S103" i="1"/>
  <c r="S88" i="1"/>
  <c r="R112" i="1"/>
  <c r="R111" i="1"/>
  <c r="R104" i="1"/>
  <c r="R103" i="1"/>
  <c r="R88" i="1"/>
  <c r="Q112" i="1"/>
  <c r="Q111" i="1"/>
  <c r="Q104" i="1"/>
  <c r="Q103" i="1"/>
  <c r="Q88" i="1"/>
  <c r="P112" i="1"/>
  <c r="P104" i="1"/>
  <c r="P103" i="1"/>
  <c r="P88" i="1"/>
  <c r="O112" i="1"/>
  <c r="O104" i="1"/>
  <c r="O103" i="1"/>
  <c r="O88" i="1"/>
  <c r="N112" i="1"/>
  <c r="N111" i="1"/>
  <c r="N104" i="1"/>
  <c r="N103" i="1"/>
  <c r="N88" i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S80" i="1"/>
  <c r="R80" i="1"/>
  <c r="Q80" i="1"/>
  <c r="P80" i="1"/>
  <c r="O80" i="1"/>
  <c r="N80" i="1"/>
  <c r="S81" i="1"/>
  <c r="R81" i="1"/>
  <c r="Q81" i="1"/>
  <c r="P81" i="1"/>
  <c r="O81" i="1"/>
  <c r="N81" i="1"/>
  <c r="S96" i="1"/>
  <c r="S87" i="1" s="1"/>
  <c r="R96" i="1"/>
  <c r="R87" i="1" s="1"/>
  <c r="Q96" i="1"/>
  <c r="Q87" i="1" s="1"/>
  <c r="P96" i="1"/>
  <c r="P87" i="1" s="1"/>
  <c r="O96" i="1"/>
  <c r="O87" i="1" s="1"/>
  <c r="N96" i="1"/>
  <c r="N87" i="1" s="1"/>
  <c r="S92" i="1"/>
  <c r="R92" i="1"/>
  <c r="Q92" i="1"/>
  <c r="Q64" i="1" s="1"/>
  <c r="Q14" i="1" s="1"/>
  <c r="P92" i="1"/>
  <c r="P64" i="1" s="1"/>
  <c r="P14" i="1" s="1"/>
  <c r="O92" i="1"/>
  <c r="N92" i="1"/>
  <c r="S91" i="1"/>
  <c r="S63" i="1" s="1"/>
  <c r="S13" i="1" s="1"/>
  <c r="R91" i="1"/>
  <c r="R63" i="1" s="1"/>
  <c r="R13" i="1" s="1"/>
  <c r="Q91" i="1"/>
  <c r="P91" i="1"/>
  <c r="O91" i="1"/>
  <c r="O63" i="1" s="1"/>
  <c r="O13" i="1" s="1"/>
  <c r="N91" i="1"/>
  <c r="N63" i="1" s="1"/>
  <c r="N13" i="1" s="1"/>
  <c r="S90" i="1"/>
  <c r="R90" i="1"/>
  <c r="Q90" i="1"/>
  <c r="Q62" i="1" s="1"/>
  <c r="Q12" i="1" s="1"/>
  <c r="P90" i="1"/>
  <c r="P62" i="1" s="1"/>
  <c r="P12" i="1" s="1"/>
  <c r="O90" i="1"/>
  <c r="N90" i="1"/>
  <c r="S89" i="1"/>
  <c r="S61" i="1" s="1"/>
  <c r="S11" i="1" s="1"/>
  <c r="R89" i="1"/>
  <c r="R61" i="1" s="1"/>
  <c r="R11" i="1" s="1"/>
  <c r="Q89" i="1"/>
  <c r="P89" i="1"/>
  <c r="O89" i="1"/>
  <c r="O61" i="1" s="1"/>
  <c r="O11" i="1" s="1"/>
  <c r="N89" i="1"/>
  <c r="N61" i="1" s="1"/>
  <c r="N11" i="1" s="1"/>
  <c r="S75" i="1"/>
  <c r="R75" i="1"/>
  <c r="Q75" i="1"/>
  <c r="P75" i="1"/>
  <c r="O75" i="1"/>
  <c r="N75" i="1"/>
  <c r="S74" i="1"/>
  <c r="R74" i="1"/>
  <c r="Q74" i="1"/>
  <c r="P74" i="1"/>
  <c r="O74" i="1"/>
  <c r="N74" i="1"/>
  <c r="S67" i="1"/>
  <c r="R67" i="1"/>
  <c r="Q67" i="1"/>
  <c r="P67" i="1"/>
  <c r="O67" i="1"/>
  <c r="N67" i="1"/>
  <c r="S66" i="1"/>
  <c r="R66" i="1"/>
  <c r="Q66" i="1"/>
  <c r="P66" i="1"/>
  <c r="P59" i="1" s="1"/>
  <c r="O66" i="1"/>
  <c r="O59" i="1" s="1"/>
  <c r="N66" i="1"/>
  <c r="N59" i="1" l="1"/>
  <c r="S60" i="1"/>
  <c r="S59" i="1"/>
  <c r="R60" i="1"/>
  <c r="R59" i="1"/>
  <c r="Q60" i="1"/>
  <c r="Q59" i="1"/>
  <c r="P60" i="1"/>
  <c r="O60" i="1"/>
  <c r="N60" i="1"/>
  <c r="Q61" i="1"/>
  <c r="Q11" i="1" s="1"/>
  <c r="O62" i="1"/>
  <c r="O12" i="1" s="1"/>
  <c r="S62" i="1"/>
  <c r="S12" i="1" s="1"/>
  <c r="Q63" i="1"/>
  <c r="Q13" i="1" s="1"/>
  <c r="O64" i="1"/>
  <c r="O14" i="1" s="1"/>
  <c r="S64" i="1"/>
  <c r="S14" i="1" s="1"/>
  <c r="P61" i="1"/>
  <c r="P11" i="1" s="1"/>
  <c r="N62" i="1"/>
  <c r="N12" i="1" s="1"/>
  <c r="R62" i="1"/>
  <c r="R12" i="1" s="1"/>
  <c r="P63" i="1"/>
  <c r="P13" i="1" s="1"/>
  <c r="N64" i="1"/>
  <c r="N14" i="1" s="1"/>
  <c r="R64" i="1"/>
  <c r="R14" i="1" s="1"/>
  <c r="S43" i="1"/>
  <c r="R43" i="1"/>
  <c r="Q43" i="1"/>
  <c r="P43" i="1"/>
  <c r="O43" i="1"/>
  <c r="N43" i="1"/>
  <c r="R53" i="1"/>
  <c r="S53" i="1"/>
  <c r="S19" i="1" s="1"/>
  <c r="S17" i="1" s="1"/>
  <c r="S16" i="1" s="1"/>
  <c r="Q53" i="1"/>
  <c r="Q19" i="1" s="1"/>
  <c r="Q17" i="1" s="1"/>
  <c r="Q16" i="1" s="1"/>
  <c r="S18" i="1" l="1"/>
  <c r="S10" i="1"/>
  <c r="S9" i="1" s="1"/>
  <c r="R19" i="1"/>
  <c r="R17" i="1" s="1"/>
  <c r="R16" i="1" s="1"/>
  <c r="Q18" i="1"/>
  <c r="Q10" i="1"/>
  <c r="Q9" i="1" s="1"/>
  <c r="R10" i="1"/>
  <c r="R9" i="1" s="1"/>
  <c r="P53" i="1"/>
  <c r="P19" i="1" s="1"/>
  <c r="P17" i="1" s="1"/>
  <c r="P16" i="1" s="1"/>
  <c r="R18" i="1" l="1"/>
  <c r="P18" i="1"/>
  <c r="P10" i="1"/>
  <c r="P9" i="1" s="1"/>
  <c r="O53" i="1" l="1"/>
  <c r="O19" i="1" s="1"/>
  <c r="O17" i="1" s="1"/>
  <c r="O16" i="1" s="1"/>
  <c r="N53" i="1"/>
  <c r="N19" i="1" s="1"/>
  <c r="N17" i="1" s="1"/>
  <c r="N18" i="1" l="1"/>
  <c r="O18" i="1"/>
  <c r="O10" i="1" l="1"/>
  <c r="O9" i="1" s="1"/>
  <c r="N10" i="1"/>
  <c r="N9" i="1" s="1"/>
  <c r="N16" i="1"/>
</calcChain>
</file>

<file path=xl/sharedStrings.xml><?xml version="1.0" encoding="utf-8"?>
<sst xmlns="http://schemas.openxmlformats.org/spreadsheetml/2006/main" count="419" uniqueCount="124">
  <si>
    <t>Ответственный исполнитель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</si>
  <si>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</si>
  <si>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</si>
  <si>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</si>
  <si>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</si>
  <si>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</si>
  <si>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</si>
  <si>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</si>
  <si>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</si>
  <si>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</si>
  <si>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</si>
  <si>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</si>
  <si>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</si>
  <si>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</si>
  <si>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</si>
  <si>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</si>
  <si>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</si>
  <si>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</si>
  <si>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</si>
  <si>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</si>
  <si>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</si>
  <si>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</si>
  <si>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</si>
  <si>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</si>
  <si>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</si>
  <si>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</si>
  <si>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</si>
  <si>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</si>
  <si>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</si>
  <si>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</si>
  <si>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</si>
  <si>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</si>
  <si>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</si>
  <si>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</si>
  <si>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</si>
  <si>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</si>
  <si>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</si>
  <si>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</si>
  <si>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</si>
  <si>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</si>
  <si>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</si>
  <si>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</si>
  <si>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</si>
  <si>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2021 год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</si>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</sst>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1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9" fillId="0" borderId="0" xfId="0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49" fontId="12" fillId="4" borderId="2" xfId="0" applyNumberFormat="1" applyFont="1" applyFill="1" applyBorder="1" applyAlignment="1">
      <alignment horizontal="center" vertical="top" shrinkToFit="1"/>
    </xf>
    <xf numFmtId="49" fontId="3" fillId="4" borderId="2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vertical="top"/>
    </xf>
    <xf numFmtId="4" fontId="0" fillId="0" borderId="1" xfId="0" applyNumberForma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4" fontId="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15" fillId="4" borderId="2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top"/>
    </xf>
    <xf numFmtId="0" fontId="15" fillId="4" borderId="5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49" fontId="16" fillId="4" borderId="1" xfId="0" applyNumberFormat="1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1" xfId="0" applyNumberFormat="1" applyFont="1" applyFill="1" applyBorder="1" applyAlignment="1">
      <alignment horizontal="left" vertical="top"/>
    </xf>
    <xf numFmtId="49" fontId="20" fillId="4" borderId="1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center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7"/>
  <sheetViews>
    <sheetView tabSelected="1" workbookViewId="0">
      <selection activeCell="G127" sqref="G127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8" customWidth="1"/>
    <col min="7" max="7" width="31" customWidth="1"/>
    <col min="8" max="8" width="5.85546875" customWidth="1"/>
    <col min="9" max="9" width="6" style="39" customWidth="1"/>
    <col min="10" max="10" width="10.5703125" style="8" customWidth="1"/>
    <col min="11" max="11" width="5" style="39" customWidth="1"/>
    <col min="12" max="12" width="11" style="18" hidden="1" customWidth="1"/>
    <col min="13" max="13" width="10.140625" style="18" hidden="1" customWidth="1"/>
    <col min="14" max="14" width="10.28515625" style="18" customWidth="1"/>
    <col min="15" max="15" width="10.5703125" style="18" customWidth="1"/>
    <col min="16" max="16" width="11" bestFit="1" customWidth="1"/>
    <col min="17" max="17" width="12" bestFit="1" customWidth="1"/>
    <col min="18" max="18" width="11" style="48" bestFit="1" customWidth="1"/>
    <col min="19" max="19" width="9.140625" style="48" customWidth="1"/>
  </cols>
  <sheetData>
    <row r="1" spans="1:25" ht="15.75" x14ac:dyDescent="0.25">
      <c r="N1" s="86"/>
      <c r="O1" s="86"/>
      <c r="P1" s="87"/>
      <c r="Q1" s="141" t="s">
        <v>42</v>
      </c>
      <c r="R1" s="141"/>
      <c r="S1" s="141"/>
      <c r="T1" s="50"/>
      <c r="U1" s="50"/>
      <c r="V1" s="50"/>
      <c r="W1" s="50"/>
      <c r="X1" s="50"/>
      <c r="Y1" s="50"/>
    </row>
    <row r="2" spans="1:25" ht="51.75" customHeight="1" x14ac:dyDescent="0.25">
      <c r="N2" s="128" t="s">
        <v>65</v>
      </c>
      <c r="O2" s="128"/>
      <c r="P2" s="128"/>
      <c r="Q2" s="128"/>
      <c r="R2" s="128"/>
      <c r="S2" s="128"/>
      <c r="T2" s="50"/>
      <c r="U2" s="50"/>
      <c r="V2" s="50"/>
      <c r="W2" s="50"/>
      <c r="X2" s="50"/>
      <c r="Y2" s="50"/>
    </row>
    <row r="3" spans="1:25" x14ac:dyDescent="0.25">
      <c r="N3" s="129"/>
      <c r="O3" s="129"/>
      <c r="P3" s="129"/>
      <c r="Q3" s="129"/>
      <c r="R3" s="129"/>
      <c r="S3" s="129"/>
      <c r="T3" s="50"/>
      <c r="U3" s="50"/>
      <c r="V3" s="50"/>
      <c r="W3" s="50"/>
      <c r="X3" s="50"/>
      <c r="Y3" s="50"/>
    </row>
    <row r="4" spans="1:25" x14ac:dyDescent="0.25">
      <c r="K4" s="40" t="s">
        <v>23</v>
      </c>
    </row>
    <row r="5" spans="1:25" ht="36" customHeight="1" x14ac:dyDescent="0.25">
      <c r="A5" s="142" t="s">
        <v>91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</row>
    <row r="7" spans="1:25" s="3" customFormat="1" ht="28.5" customHeight="1" x14ac:dyDescent="0.2">
      <c r="A7" s="163" t="s">
        <v>2</v>
      </c>
      <c r="B7" s="164"/>
      <c r="C7" s="164"/>
      <c r="D7" s="164"/>
      <c r="E7" s="165"/>
      <c r="F7" s="162" t="s">
        <v>7</v>
      </c>
      <c r="G7" s="162" t="s">
        <v>0</v>
      </c>
      <c r="H7" s="143" t="s">
        <v>8</v>
      </c>
      <c r="I7" s="143"/>
      <c r="J7" s="143"/>
      <c r="K7" s="143"/>
      <c r="L7" s="143" t="s">
        <v>27</v>
      </c>
      <c r="M7" s="143"/>
      <c r="N7" s="143"/>
      <c r="O7" s="143"/>
      <c r="P7" s="143"/>
      <c r="Q7" s="143"/>
      <c r="R7" s="143"/>
      <c r="S7" s="143"/>
    </row>
    <row r="8" spans="1:25" s="3" customFormat="1" ht="22.5" customHeight="1" x14ac:dyDescent="0.2">
      <c r="A8" s="4" t="s">
        <v>3</v>
      </c>
      <c r="B8" s="4" t="s">
        <v>4</v>
      </c>
      <c r="C8" s="4" t="s">
        <v>5</v>
      </c>
      <c r="D8" s="4" t="s">
        <v>6</v>
      </c>
      <c r="E8" s="14" t="s">
        <v>28</v>
      </c>
      <c r="F8" s="162"/>
      <c r="G8" s="162"/>
      <c r="H8" s="91" t="s">
        <v>9</v>
      </c>
      <c r="I8" s="91" t="s">
        <v>10</v>
      </c>
      <c r="J8" s="97" t="s">
        <v>11</v>
      </c>
      <c r="K8" s="91" t="s">
        <v>12</v>
      </c>
      <c r="L8" s="49"/>
      <c r="M8" s="49"/>
      <c r="N8" s="49" t="s">
        <v>1</v>
      </c>
      <c r="O8" s="49" t="s">
        <v>43</v>
      </c>
      <c r="P8" s="52" t="s">
        <v>44</v>
      </c>
      <c r="Q8" s="52" t="s">
        <v>45</v>
      </c>
      <c r="R8" s="52" t="s">
        <v>46</v>
      </c>
      <c r="S8" s="52" t="s">
        <v>56</v>
      </c>
    </row>
    <row r="9" spans="1:25" s="10" customFormat="1" ht="18.75" customHeight="1" x14ac:dyDescent="0.2">
      <c r="A9" s="166" t="s">
        <v>33</v>
      </c>
      <c r="B9" s="170"/>
      <c r="C9" s="170"/>
      <c r="D9" s="170"/>
      <c r="E9" s="170"/>
      <c r="F9" s="173" t="s">
        <v>74</v>
      </c>
      <c r="G9" s="72" t="s">
        <v>14</v>
      </c>
      <c r="H9" s="15"/>
      <c r="I9" s="15"/>
      <c r="J9" s="42"/>
      <c r="K9" s="15"/>
      <c r="L9" s="30"/>
      <c r="M9" s="30"/>
      <c r="N9" s="100">
        <f t="shared" ref="N9:S9" si="0">N10+N11+N12+N13+N14</f>
        <v>7328.9999999999991</v>
      </c>
      <c r="O9" s="100">
        <f t="shared" si="0"/>
        <v>8033.5</v>
      </c>
      <c r="P9" s="100">
        <f t="shared" si="0"/>
        <v>8086.5</v>
      </c>
      <c r="Q9" s="100">
        <f t="shared" si="0"/>
        <v>12356</v>
      </c>
      <c r="R9" s="100">
        <f t="shared" si="0"/>
        <v>17586</v>
      </c>
      <c r="S9" s="100">
        <f t="shared" si="0"/>
        <v>4636</v>
      </c>
    </row>
    <row r="10" spans="1:25" s="10" customFormat="1" ht="36" customHeight="1" x14ac:dyDescent="0.2">
      <c r="A10" s="167"/>
      <c r="B10" s="171"/>
      <c r="C10" s="171"/>
      <c r="D10" s="171"/>
      <c r="E10" s="171"/>
      <c r="F10" s="174"/>
      <c r="G10" s="115" t="s">
        <v>110</v>
      </c>
      <c r="H10" s="21" t="s">
        <v>57</v>
      </c>
      <c r="I10" s="15"/>
      <c r="J10" s="42"/>
      <c r="K10" s="15"/>
      <c r="L10" s="30"/>
      <c r="M10" s="30"/>
      <c r="N10" s="100">
        <f t="shared" ref="N10:S10" si="1">N17+N60</f>
        <v>6891.0999999999995</v>
      </c>
      <c r="O10" s="100">
        <f t="shared" si="1"/>
        <v>8033.5</v>
      </c>
      <c r="P10" s="100">
        <f t="shared" si="1"/>
        <v>8086.5</v>
      </c>
      <c r="Q10" s="100">
        <f t="shared" si="1"/>
        <v>12356</v>
      </c>
      <c r="R10" s="100">
        <f t="shared" si="1"/>
        <v>17586</v>
      </c>
      <c r="S10" s="100">
        <f t="shared" si="1"/>
        <v>4636</v>
      </c>
    </row>
    <row r="11" spans="1:25" s="10" customFormat="1" ht="35.25" customHeight="1" x14ac:dyDescent="0.2">
      <c r="A11" s="168"/>
      <c r="B11" s="171"/>
      <c r="C11" s="171"/>
      <c r="D11" s="171"/>
      <c r="E11" s="171"/>
      <c r="F11" s="174"/>
      <c r="G11" s="73" t="s">
        <v>49</v>
      </c>
      <c r="H11" s="21" t="s">
        <v>64</v>
      </c>
      <c r="I11" s="42"/>
      <c r="J11" s="42"/>
      <c r="K11" s="42"/>
      <c r="L11" s="30"/>
      <c r="M11" s="30"/>
      <c r="N11" s="100">
        <f t="shared" ref="N11:S12" si="2">N61</f>
        <v>437.9</v>
      </c>
      <c r="O11" s="100">
        <f t="shared" si="2"/>
        <v>0</v>
      </c>
      <c r="P11" s="100">
        <f t="shared" si="2"/>
        <v>0</v>
      </c>
      <c r="Q11" s="100">
        <f t="shared" si="2"/>
        <v>0</v>
      </c>
      <c r="R11" s="100">
        <f t="shared" si="2"/>
        <v>0</v>
      </c>
      <c r="S11" s="100">
        <f t="shared" si="2"/>
        <v>0</v>
      </c>
    </row>
    <row r="12" spans="1:25" s="10" customFormat="1" ht="30.75" customHeight="1" x14ac:dyDescent="0.2">
      <c r="A12" s="168"/>
      <c r="B12" s="171"/>
      <c r="C12" s="171"/>
      <c r="D12" s="171"/>
      <c r="E12" s="171"/>
      <c r="F12" s="174"/>
      <c r="G12" s="92" t="s">
        <v>95</v>
      </c>
      <c r="H12" s="21" t="s">
        <v>61</v>
      </c>
      <c r="I12" s="42"/>
      <c r="J12" s="42"/>
      <c r="K12" s="42"/>
      <c r="L12" s="30"/>
      <c r="M12" s="30"/>
      <c r="N12" s="100">
        <f t="shared" si="2"/>
        <v>0</v>
      </c>
      <c r="O12" s="100">
        <f t="shared" si="2"/>
        <v>0</v>
      </c>
      <c r="P12" s="100">
        <f t="shared" si="2"/>
        <v>0</v>
      </c>
      <c r="Q12" s="100">
        <f t="shared" si="2"/>
        <v>0</v>
      </c>
      <c r="R12" s="100">
        <f t="shared" si="2"/>
        <v>0</v>
      </c>
      <c r="S12" s="100">
        <f t="shared" si="2"/>
        <v>0</v>
      </c>
    </row>
    <row r="13" spans="1:25" s="10" customFormat="1" ht="48" customHeight="1" x14ac:dyDescent="0.2">
      <c r="A13" s="168"/>
      <c r="B13" s="171"/>
      <c r="C13" s="171"/>
      <c r="D13" s="171"/>
      <c r="E13" s="171"/>
      <c r="F13" s="174"/>
      <c r="G13" s="92" t="s">
        <v>96</v>
      </c>
      <c r="H13" s="21" t="s">
        <v>62</v>
      </c>
      <c r="I13" s="42"/>
      <c r="J13" s="42"/>
      <c r="K13" s="42"/>
      <c r="L13" s="30"/>
      <c r="M13" s="30"/>
      <c r="N13" s="100">
        <f t="shared" ref="N13:S14" si="3">N63</f>
        <v>0</v>
      </c>
      <c r="O13" s="100">
        <f t="shared" si="3"/>
        <v>0</v>
      </c>
      <c r="P13" s="100">
        <f t="shared" si="3"/>
        <v>0</v>
      </c>
      <c r="Q13" s="100">
        <f t="shared" si="3"/>
        <v>0</v>
      </c>
      <c r="R13" s="100">
        <f t="shared" si="3"/>
        <v>0</v>
      </c>
      <c r="S13" s="100">
        <f t="shared" si="3"/>
        <v>0</v>
      </c>
      <c r="U13" s="92"/>
    </row>
    <row r="14" spans="1:25" s="10" customFormat="1" ht="51.75" customHeight="1" x14ac:dyDescent="0.2">
      <c r="A14" s="168"/>
      <c r="B14" s="171"/>
      <c r="C14" s="171"/>
      <c r="D14" s="171"/>
      <c r="E14" s="171"/>
      <c r="F14" s="174"/>
      <c r="G14" s="92" t="s">
        <v>97</v>
      </c>
      <c r="H14" s="21" t="s">
        <v>63</v>
      </c>
      <c r="I14" s="42"/>
      <c r="J14" s="42"/>
      <c r="K14" s="42"/>
      <c r="L14" s="30"/>
      <c r="M14" s="30"/>
      <c r="N14" s="100">
        <f t="shared" si="3"/>
        <v>0</v>
      </c>
      <c r="O14" s="100">
        <f t="shared" si="3"/>
        <v>0</v>
      </c>
      <c r="P14" s="100">
        <f t="shared" si="3"/>
        <v>0</v>
      </c>
      <c r="Q14" s="100">
        <f t="shared" si="3"/>
        <v>0</v>
      </c>
      <c r="R14" s="100">
        <f t="shared" si="3"/>
        <v>0</v>
      </c>
      <c r="S14" s="100">
        <f t="shared" si="3"/>
        <v>0</v>
      </c>
    </row>
    <row r="15" spans="1:25" s="10" customFormat="1" ht="51.75" customHeight="1" x14ac:dyDescent="0.2">
      <c r="A15" s="169"/>
      <c r="B15" s="172"/>
      <c r="C15" s="172"/>
      <c r="D15" s="172"/>
      <c r="E15" s="172"/>
      <c r="F15" s="175"/>
      <c r="G15" s="92" t="s">
        <v>98</v>
      </c>
      <c r="H15" s="21" t="s">
        <v>99</v>
      </c>
      <c r="I15" s="42"/>
      <c r="J15" s="42"/>
      <c r="K15" s="42"/>
      <c r="L15" s="30"/>
      <c r="M15" s="30"/>
      <c r="N15" s="100"/>
      <c r="O15" s="100"/>
      <c r="P15" s="100"/>
      <c r="Q15" s="100"/>
      <c r="R15" s="100"/>
      <c r="S15" s="100"/>
    </row>
    <row r="16" spans="1:25" s="2" customFormat="1" ht="12.75" customHeight="1" x14ac:dyDescent="0.2">
      <c r="A16" s="160" t="s">
        <v>33</v>
      </c>
      <c r="B16" s="160" t="s">
        <v>13</v>
      </c>
      <c r="C16" s="160"/>
      <c r="D16" s="160"/>
      <c r="E16" s="12"/>
      <c r="F16" s="158" t="s">
        <v>105</v>
      </c>
      <c r="G16" s="74" t="s">
        <v>14</v>
      </c>
      <c r="H16" s="16"/>
      <c r="I16" s="16"/>
      <c r="J16" s="43"/>
      <c r="K16" s="16"/>
      <c r="L16" s="31"/>
      <c r="M16" s="31"/>
      <c r="N16" s="101">
        <f t="shared" ref="N16:S16" si="4">N17</f>
        <v>6822.4</v>
      </c>
      <c r="O16" s="101">
        <f t="shared" si="4"/>
        <v>7986</v>
      </c>
      <c r="P16" s="101">
        <f t="shared" si="4"/>
        <v>7306</v>
      </c>
      <c r="Q16" s="101">
        <f t="shared" si="4"/>
        <v>12326</v>
      </c>
      <c r="R16" s="101">
        <f t="shared" si="4"/>
        <v>17556</v>
      </c>
      <c r="S16" s="101">
        <f t="shared" si="4"/>
        <v>4606</v>
      </c>
    </row>
    <row r="17" spans="1:19" s="2" customFormat="1" ht="59.25" customHeight="1" x14ac:dyDescent="0.2">
      <c r="A17" s="161"/>
      <c r="B17" s="161"/>
      <c r="C17" s="161"/>
      <c r="D17" s="161"/>
      <c r="E17" s="13"/>
      <c r="F17" s="159"/>
      <c r="G17" s="75" t="s">
        <v>110</v>
      </c>
      <c r="H17" s="22" t="s">
        <v>57</v>
      </c>
      <c r="I17" s="22"/>
      <c r="J17" s="22"/>
      <c r="K17" s="22"/>
      <c r="L17" s="32"/>
      <c r="M17" s="32"/>
      <c r="N17" s="102">
        <f>N19+N36</f>
        <v>6822.4</v>
      </c>
      <c r="O17" s="102">
        <f t="shared" ref="O17:P17" si="5">O19+O36</f>
        <v>7986</v>
      </c>
      <c r="P17" s="102">
        <f t="shared" si="5"/>
        <v>7306</v>
      </c>
      <c r="Q17" s="102">
        <f>Q19+Q36+Q20</f>
        <v>12326</v>
      </c>
      <c r="R17" s="102">
        <f t="shared" ref="R17:S17" si="6">R19+R36+R20</f>
        <v>17556</v>
      </c>
      <c r="S17" s="102">
        <f t="shared" si="6"/>
        <v>4606</v>
      </c>
    </row>
    <row r="18" spans="1:19" s="2" customFormat="1" ht="17.25" customHeight="1" x14ac:dyDescent="0.2">
      <c r="A18" s="145" t="s">
        <v>33</v>
      </c>
      <c r="B18" s="145" t="s">
        <v>13</v>
      </c>
      <c r="C18" s="145" t="s">
        <v>13</v>
      </c>
      <c r="D18" s="145"/>
      <c r="E18" s="135"/>
      <c r="F18" s="130" t="s">
        <v>50</v>
      </c>
      <c r="G18" s="76" t="s">
        <v>14</v>
      </c>
      <c r="H18" s="63"/>
      <c r="I18" s="63"/>
      <c r="J18" s="63"/>
      <c r="K18" s="63"/>
      <c r="L18" s="33"/>
      <c r="M18" s="33"/>
      <c r="N18" s="103">
        <f t="shared" ref="N18:S18" si="7">N19</f>
        <v>4810.8</v>
      </c>
      <c r="O18" s="103">
        <f t="shared" si="7"/>
        <v>6094</v>
      </c>
      <c r="P18" s="103">
        <f t="shared" si="7"/>
        <v>4606</v>
      </c>
      <c r="Q18" s="103">
        <f t="shared" si="7"/>
        <v>4606</v>
      </c>
      <c r="R18" s="103">
        <f t="shared" si="7"/>
        <v>4606</v>
      </c>
      <c r="S18" s="103">
        <f t="shared" si="7"/>
        <v>4606</v>
      </c>
    </row>
    <row r="19" spans="1:19" s="2" customFormat="1" ht="31.5" x14ac:dyDescent="0.2">
      <c r="A19" s="146"/>
      <c r="B19" s="146"/>
      <c r="C19" s="146"/>
      <c r="D19" s="146"/>
      <c r="E19" s="136"/>
      <c r="F19" s="134"/>
      <c r="G19" s="77" t="s">
        <v>110</v>
      </c>
      <c r="H19" s="23" t="s">
        <v>57</v>
      </c>
      <c r="I19" s="23"/>
      <c r="J19" s="23"/>
      <c r="K19" s="23"/>
      <c r="L19" s="35"/>
      <c r="M19" s="35"/>
      <c r="N19" s="104">
        <f t="shared" ref="N19:S19" si="8">N21+N23+N25+N27+N29+N31+N33+N53</f>
        <v>4810.8</v>
      </c>
      <c r="O19" s="104">
        <f t="shared" si="8"/>
        <v>6094</v>
      </c>
      <c r="P19" s="104">
        <f t="shared" si="8"/>
        <v>4606</v>
      </c>
      <c r="Q19" s="104">
        <f t="shared" si="8"/>
        <v>4606</v>
      </c>
      <c r="R19" s="104">
        <f>R25+R27+R29+R31+R33+R53</f>
        <v>4606</v>
      </c>
      <c r="S19" s="104">
        <f t="shared" si="8"/>
        <v>4606</v>
      </c>
    </row>
    <row r="20" spans="1:19" s="2" customFormat="1" ht="15.75" customHeight="1" x14ac:dyDescent="0.2">
      <c r="A20" s="137" t="s">
        <v>33</v>
      </c>
      <c r="B20" s="137" t="s">
        <v>13</v>
      </c>
      <c r="C20" s="137" t="s">
        <v>13</v>
      </c>
      <c r="D20" s="148" t="s">
        <v>13</v>
      </c>
      <c r="E20" s="137"/>
      <c r="F20" s="139" t="s">
        <v>29</v>
      </c>
      <c r="G20" s="78" t="s">
        <v>14</v>
      </c>
      <c r="H20" s="17"/>
      <c r="I20" s="17"/>
      <c r="J20" s="44"/>
      <c r="K20" s="17"/>
      <c r="L20" s="34"/>
      <c r="M20" s="34"/>
      <c r="N20" s="105">
        <f>N35</f>
        <v>0</v>
      </c>
      <c r="O20" s="105">
        <f t="shared" ref="O20:S20" si="9">O35</f>
        <v>0</v>
      </c>
      <c r="P20" s="105">
        <f t="shared" si="9"/>
        <v>0</v>
      </c>
      <c r="Q20" s="105">
        <f t="shared" si="9"/>
        <v>5020</v>
      </c>
      <c r="R20" s="105">
        <f t="shared" si="9"/>
        <v>10250</v>
      </c>
      <c r="S20" s="105">
        <f t="shared" si="9"/>
        <v>0</v>
      </c>
    </row>
    <row r="21" spans="1:19" s="2" customFormat="1" ht="15.75" x14ac:dyDescent="0.2">
      <c r="A21" s="138"/>
      <c r="B21" s="138"/>
      <c r="C21" s="138"/>
      <c r="D21" s="149"/>
      <c r="E21" s="138"/>
      <c r="F21" s="140"/>
      <c r="G21" s="73"/>
      <c r="H21" s="17"/>
      <c r="I21" s="17"/>
      <c r="J21" s="44"/>
      <c r="K21" s="17"/>
      <c r="L21" s="34"/>
      <c r="M21" s="34"/>
      <c r="N21" s="105"/>
      <c r="O21" s="105"/>
      <c r="P21" s="105"/>
      <c r="Q21" s="106"/>
      <c r="R21" s="106"/>
      <c r="S21" s="106"/>
    </row>
    <row r="22" spans="1:19" s="2" customFormat="1" ht="19.5" customHeight="1" x14ac:dyDescent="0.2">
      <c r="A22" s="137" t="s">
        <v>33</v>
      </c>
      <c r="B22" s="137" t="s">
        <v>13</v>
      </c>
      <c r="C22" s="137" t="s">
        <v>13</v>
      </c>
      <c r="D22" s="147" t="s">
        <v>16</v>
      </c>
      <c r="E22" s="137"/>
      <c r="F22" s="139" t="s">
        <v>66</v>
      </c>
      <c r="G22" s="78" t="s">
        <v>14</v>
      </c>
      <c r="H22" s="17"/>
      <c r="I22" s="17"/>
      <c r="J22" s="44"/>
      <c r="K22" s="17"/>
      <c r="L22" s="34"/>
      <c r="M22" s="34"/>
      <c r="N22" s="105"/>
      <c r="O22" s="105"/>
      <c r="P22" s="105"/>
      <c r="Q22" s="106"/>
      <c r="R22" s="106"/>
      <c r="S22" s="106"/>
    </row>
    <row r="23" spans="1:19" s="2" customFormat="1" ht="48" customHeight="1" x14ac:dyDescent="0.2">
      <c r="A23" s="138"/>
      <c r="B23" s="138"/>
      <c r="C23" s="138"/>
      <c r="D23" s="147"/>
      <c r="E23" s="138"/>
      <c r="F23" s="140"/>
      <c r="G23" s="73"/>
      <c r="H23" s="17"/>
      <c r="I23" s="17"/>
      <c r="J23" s="44"/>
      <c r="K23" s="17"/>
      <c r="L23" s="34"/>
      <c r="M23" s="34"/>
      <c r="N23" s="105"/>
      <c r="O23" s="105"/>
      <c r="P23" s="105"/>
      <c r="Q23" s="106"/>
      <c r="R23" s="106"/>
      <c r="S23" s="106"/>
    </row>
    <row r="24" spans="1:19" s="2" customFormat="1" ht="20.25" customHeight="1" x14ac:dyDescent="0.2">
      <c r="A24" s="137" t="s">
        <v>33</v>
      </c>
      <c r="B24" s="137" t="s">
        <v>13</v>
      </c>
      <c r="C24" s="137" t="s">
        <v>13</v>
      </c>
      <c r="D24" s="148" t="s">
        <v>18</v>
      </c>
      <c r="E24" s="137"/>
      <c r="F24" s="139" t="s">
        <v>67</v>
      </c>
      <c r="G24" s="78" t="s">
        <v>14</v>
      </c>
      <c r="H24" s="17"/>
      <c r="I24" s="17"/>
      <c r="J24" s="44"/>
      <c r="K24" s="17"/>
      <c r="L24" s="34"/>
      <c r="M24" s="34"/>
      <c r="N24" s="105"/>
      <c r="O24" s="105"/>
      <c r="P24" s="105"/>
      <c r="Q24" s="106"/>
      <c r="R24" s="106"/>
      <c r="S24" s="106"/>
    </row>
    <row r="25" spans="1:19" s="2" customFormat="1" ht="56.25" customHeight="1" x14ac:dyDescent="0.2">
      <c r="A25" s="138"/>
      <c r="B25" s="138"/>
      <c r="C25" s="138"/>
      <c r="D25" s="149"/>
      <c r="E25" s="138"/>
      <c r="F25" s="140"/>
      <c r="G25" s="73"/>
      <c r="H25" s="17"/>
      <c r="I25" s="17"/>
      <c r="J25" s="44"/>
      <c r="K25" s="17"/>
      <c r="L25" s="34"/>
      <c r="M25" s="34"/>
      <c r="N25" s="105"/>
      <c r="O25" s="105"/>
      <c r="P25" s="105"/>
      <c r="Q25" s="106"/>
      <c r="R25" s="106"/>
      <c r="S25" s="106"/>
    </row>
    <row r="26" spans="1:19" s="2" customFormat="1" ht="19.5" customHeight="1" x14ac:dyDescent="0.2">
      <c r="A26" s="137" t="s">
        <v>33</v>
      </c>
      <c r="B26" s="137" t="s">
        <v>13</v>
      </c>
      <c r="C26" s="137" t="s">
        <v>13</v>
      </c>
      <c r="D26" s="148" t="s">
        <v>31</v>
      </c>
      <c r="E26" s="137"/>
      <c r="F26" s="139" t="s">
        <v>68</v>
      </c>
      <c r="G26" s="78" t="s">
        <v>14</v>
      </c>
      <c r="H26" s="17"/>
      <c r="I26" s="17"/>
      <c r="J26" s="44"/>
      <c r="K26" s="17"/>
      <c r="L26" s="34"/>
      <c r="M26" s="34"/>
      <c r="N26" s="105"/>
      <c r="O26" s="105"/>
      <c r="P26" s="105"/>
      <c r="Q26" s="106"/>
      <c r="R26" s="106"/>
      <c r="S26" s="106"/>
    </row>
    <row r="27" spans="1:19" s="2" customFormat="1" ht="17.25" customHeight="1" x14ac:dyDescent="0.2">
      <c r="A27" s="138"/>
      <c r="B27" s="138"/>
      <c r="C27" s="138"/>
      <c r="D27" s="149"/>
      <c r="E27" s="138"/>
      <c r="F27" s="140"/>
      <c r="G27" s="73"/>
      <c r="H27" s="17"/>
      <c r="I27" s="17"/>
      <c r="J27" s="44"/>
      <c r="K27" s="17"/>
      <c r="L27" s="34"/>
      <c r="M27" s="34"/>
      <c r="N27" s="105"/>
      <c r="O27" s="105"/>
      <c r="P27" s="105"/>
      <c r="Q27" s="106"/>
      <c r="R27" s="106"/>
      <c r="S27" s="106"/>
    </row>
    <row r="28" spans="1:19" s="2" customFormat="1" ht="18" customHeight="1" x14ac:dyDescent="0.2">
      <c r="A28" s="137" t="s">
        <v>33</v>
      </c>
      <c r="B28" s="137" t="s">
        <v>13</v>
      </c>
      <c r="C28" s="137" t="s">
        <v>13</v>
      </c>
      <c r="D28" s="148" t="s">
        <v>32</v>
      </c>
      <c r="E28" s="137"/>
      <c r="F28" s="139" t="s">
        <v>30</v>
      </c>
      <c r="G28" s="78" t="s">
        <v>14</v>
      </c>
      <c r="H28" s="17"/>
      <c r="I28" s="17"/>
      <c r="J28" s="44"/>
      <c r="K28" s="17"/>
      <c r="L28" s="34"/>
      <c r="M28" s="34"/>
      <c r="N28" s="105"/>
      <c r="O28" s="105"/>
      <c r="P28" s="105"/>
      <c r="Q28" s="106"/>
      <c r="R28" s="106"/>
      <c r="S28" s="106"/>
    </row>
    <row r="29" spans="1:19" s="2" customFormat="1" ht="15.75" x14ac:dyDescent="0.2">
      <c r="A29" s="138"/>
      <c r="B29" s="138"/>
      <c r="C29" s="138"/>
      <c r="D29" s="149"/>
      <c r="E29" s="138"/>
      <c r="F29" s="140"/>
      <c r="G29" s="73"/>
      <c r="H29" s="17"/>
      <c r="I29" s="17"/>
      <c r="J29" s="44"/>
      <c r="K29" s="17"/>
      <c r="L29" s="34"/>
      <c r="M29" s="34"/>
      <c r="N29" s="105"/>
      <c r="O29" s="105"/>
      <c r="P29" s="105"/>
      <c r="Q29" s="106"/>
      <c r="R29" s="106"/>
      <c r="S29" s="106"/>
    </row>
    <row r="30" spans="1:19" s="2" customFormat="1" ht="17.25" customHeight="1" x14ac:dyDescent="0.2">
      <c r="A30" s="137" t="s">
        <v>33</v>
      </c>
      <c r="B30" s="137" t="s">
        <v>13</v>
      </c>
      <c r="C30" s="137" t="s">
        <v>13</v>
      </c>
      <c r="D30" s="148" t="s">
        <v>20</v>
      </c>
      <c r="E30" s="137"/>
      <c r="F30" s="139" t="s">
        <v>69</v>
      </c>
      <c r="G30" s="78" t="s">
        <v>14</v>
      </c>
      <c r="H30" s="17"/>
      <c r="I30" s="17"/>
      <c r="J30" s="44"/>
      <c r="K30" s="17"/>
      <c r="L30" s="34"/>
      <c r="M30" s="34"/>
      <c r="N30" s="105"/>
      <c r="O30" s="105"/>
      <c r="P30" s="105"/>
      <c r="Q30" s="106"/>
      <c r="R30" s="106"/>
      <c r="S30" s="106"/>
    </row>
    <row r="31" spans="1:19" s="2" customFormat="1" ht="34.5" customHeight="1" x14ac:dyDescent="0.2">
      <c r="A31" s="138"/>
      <c r="B31" s="138"/>
      <c r="C31" s="138"/>
      <c r="D31" s="149"/>
      <c r="E31" s="138"/>
      <c r="F31" s="140"/>
      <c r="G31" s="73"/>
      <c r="H31" s="17"/>
      <c r="I31" s="17"/>
      <c r="J31" s="44"/>
      <c r="K31" s="17"/>
      <c r="L31" s="34"/>
      <c r="M31" s="34"/>
      <c r="N31" s="105"/>
      <c r="O31" s="105"/>
      <c r="P31" s="105"/>
      <c r="Q31" s="106"/>
      <c r="R31" s="106"/>
      <c r="S31" s="106"/>
    </row>
    <row r="32" spans="1:19" s="2" customFormat="1" ht="19.5" customHeight="1" x14ac:dyDescent="0.2">
      <c r="A32" s="137" t="s">
        <v>33</v>
      </c>
      <c r="B32" s="137" t="s">
        <v>13</v>
      </c>
      <c r="C32" s="137" t="s">
        <v>13</v>
      </c>
      <c r="D32" s="148" t="s">
        <v>21</v>
      </c>
      <c r="E32" s="137"/>
      <c r="F32" s="139" t="s">
        <v>70</v>
      </c>
      <c r="G32" s="78" t="s">
        <v>14</v>
      </c>
      <c r="H32" s="17"/>
      <c r="I32" s="17"/>
      <c r="J32" s="44"/>
      <c r="K32" s="17"/>
      <c r="L32" s="34"/>
      <c r="M32" s="34"/>
      <c r="N32" s="105"/>
      <c r="O32" s="105"/>
      <c r="P32" s="105"/>
      <c r="Q32" s="106"/>
      <c r="R32" s="106"/>
      <c r="S32" s="106"/>
    </row>
    <row r="33" spans="1:19" s="2" customFormat="1" ht="38.25" customHeight="1" x14ac:dyDescent="0.2">
      <c r="A33" s="138"/>
      <c r="B33" s="138"/>
      <c r="C33" s="138"/>
      <c r="D33" s="149"/>
      <c r="E33" s="138"/>
      <c r="F33" s="140"/>
      <c r="G33" s="73"/>
      <c r="H33" s="17"/>
      <c r="I33" s="17"/>
      <c r="J33" s="44"/>
      <c r="K33" s="17"/>
      <c r="L33" s="34"/>
      <c r="M33" s="34"/>
      <c r="N33" s="105"/>
      <c r="O33" s="105"/>
      <c r="P33" s="105"/>
      <c r="Q33" s="106"/>
      <c r="R33" s="106"/>
      <c r="S33" s="106"/>
    </row>
    <row r="34" spans="1:19" s="2" customFormat="1" ht="167.25" customHeight="1" x14ac:dyDescent="0.2">
      <c r="A34" s="60" t="s">
        <v>33</v>
      </c>
      <c r="B34" s="60" t="s">
        <v>13</v>
      </c>
      <c r="C34" s="57" t="s">
        <v>13</v>
      </c>
      <c r="D34" s="56" t="s">
        <v>15</v>
      </c>
      <c r="E34" s="57"/>
      <c r="F34" s="89" t="s">
        <v>92</v>
      </c>
      <c r="G34" s="78" t="s">
        <v>14</v>
      </c>
      <c r="H34" s="17"/>
      <c r="I34" s="17"/>
      <c r="J34" s="36"/>
      <c r="K34" s="17"/>
      <c r="L34" s="34"/>
      <c r="M34" s="34"/>
      <c r="N34" s="105"/>
      <c r="O34" s="105"/>
      <c r="P34" s="105"/>
      <c r="Q34" s="106"/>
      <c r="R34" s="106"/>
      <c r="S34" s="106"/>
    </row>
    <row r="35" spans="1:19" s="2" customFormat="1" ht="25.5" customHeight="1" x14ac:dyDescent="0.2">
      <c r="A35" s="64" t="s">
        <v>33</v>
      </c>
      <c r="B35" s="64" t="s">
        <v>13</v>
      </c>
      <c r="C35" s="65" t="s">
        <v>13</v>
      </c>
      <c r="D35" s="64" t="s">
        <v>24</v>
      </c>
      <c r="E35" s="65"/>
      <c r="F35" s="82" t="s">
        <v>19</v>
      </c>
      <c r="G35" s="78" t="s">
        <v>14</v>
      </c>
      <c r="H35" s="65" t="s">
        <v>57</v>
      </c>
      <c r="I35" s="65" t="s">
        <v>120</v>
      </c>
      <c r="J35" s="127" t="s">
        <v>121</v>
      </c>
      <c r="K35" s="65" t="s">
        <v>122</v>
      </c>
      <c r="L35" s="34"/>
      <c r="M35" s="34"/>
      <c r="N35" s="105"/>
      <c r="O35" s="105"/>
      <c r="P35" s="105"/>
      <c r="Q35" s="114">
        <v>5020</v>
      </c>
      <c r="R35" s="114">
        <v>10250</v>
      </c>
      <c r="S35" s="114">
        <v>0</v>
      </c>
    </row>
    <row r="36" spans="1:19" s="2" customFormat="1" ht="54" customHeight="1" x14ac:dyDescent="0.2">
      <c r="A36" s="67" t="s">
        <v>33</v>
      </c>
      <c r="B36" s="67" t="s">
        <v>13</v>
      </c>
      <c r="C36" s="61" t="s">
        <v>16</v>
      </c>
      <c r="D36" s="67"/>
      <c r="E36" s="61"/>
      <c r="F36" s="79" t="s">
        <v>17</v>
      </c>
      <c r="G36" s="80" t="s">
        <v>14</v>
      </c>
      <c r="H36" s="61"/>
      <c r="I36" s="61"/>
      <c r="J36" s="68"/>
      <c r="K36" s="61"/>
      <c r="L36" s="35"/>
      <c r="M36" s="35"/>
      <c r="N36" s="104">
        <f>N37+N38+N39+N40+N41+N42</f>
        <v>2011.6</v>
      </c>
      <c r="O36" s="104">
        <f t="shared" ref="O36:S36" si="10">O37+O38+O39+O40+O41+O42</f>
        <v>1892</v>
      </c>
      <c r="P36" s="104">
        <f t="shared" si="10"/>
        <v>2700</v>
      </c>
      <c r="Q36" s="104">
        <f t="shared" si="10"/>
        <v>2700</v>
      </c>
      <c r="R36" s="104">
        <f t="shared" si="10"/>
        <v>2700</v>
      </c>
      <c r="S36" s="104">
        <f t="shared" si="10"/>
        <v>0</v>
      </c>
    </row>
    <row r="37" spans="1:19" s="2" customFormat="1" ht="82.5" customHeight="1" x14ac:dyDescent="0.2">
      <c r="A37" s="116" t="s">
        <v>33</v>
      </c>
      <c r="B37" s="116" t="s">
        <v>13</v>
      </c>
      <c r="C37" s="65" t="s">
        <v>16</v>
      </c>
      <c r="D37" s="116" t="s">
        <v>13</v>
      </c>
      <c r="E37" s="81"/>
      <c r="F37" s="82" t="s">
        <v>76</v>
      </c>
      <c r="G37" s="11"/>
      <c r="H37" s="62"/>
      <c r="I37" s="62"/>
      <c r="J37" s="36"/>
      <c r="K37" s="62"/>
      <c r="L37" s="34"/>
      <c r="M37" s="34"/>
      <c r="N37" s="105"/>
      <c r="O37" s="105"/>
      <c r="P37" s="105"/>
      <c r="Q37" s="106"/>
      <c r="R37" s="106"/>
      <c r="S37" s="106"/>
    </row>
    <row r="38" spans="1:19" s="2" customFormat="1" ht="48" customHeight="1" x14ac:dyDescent="0.2">
      <c r="A38" s="116" t="s">
        <v>33</v>
      </c>
      <c r="B38" s="116" t="s">
        <v>13</v>
      </c>
      <c r="C38" s="65" t="s">
        <v>16</v>
      </c>
      <c r="D38" s="116" t="s">
        <v>16</v>
      </c>
      <c r="E38" s="81"/>
      <c r="F38" s="99" t="s">
        <v>34</v>
      </c>
      <c r="G38" s="11"/>
      <c r="H38" s="62"/>
      <c r="I38" s="62"/>
      <c r="J38" s="36"/>
      <c r="K38" s="62"/>
      <c r="L38" s="34"/>
      <c r="M38" s="34"/>
      <c r="N38" s="105"/>
      <c r="O38" s="105"/>
      <c r="P38" s="105"/>
      <c r="Q38" s="106"/>
      <c r="R38" s="106"/>
      <c r="S38" s="106"/>
    </row>
    <row r="39" spans="1:19" s="2" customFormat="1" ht="83.25" customHeight="1" x14ac:dyDescent="0.2">
      <c r="A39" s="116" t="s">
        <v>33</v>
      </c>
      <c r="B39" s="116" t="s">
        <v>13</v>
      </c>
      <c r="C39" s="65" t="s">
        <v>16</v>
      </c>
      <c r="D39" s="116" t="s">
        <v>18</v>
      </c>
      <c r="E39" s="81"/>
      <c r="F39" s="88" t="s">
        <v>93</v>
      </c>
      <c r="G39" s="11"/>
      <c r="H39" s="65" t="s">
        <v>57</v>
      </c>
      <c r="I39" s="65" t="s">
        <v>117</v>
      </c>
      <c r="J39" s="127" t="s">
        <v>118</v>
      </c>
      <c r="K39" s="65" t="s">
        <v>119</v>
      </c>
      <c r="L39" s="34"/>
      <c r="M39" s="34"/>
      <c r="N39" s="105">
        <v>2011.6</v>
      </c>
      <c r="O39" s="105">
        <v>1892</v>
      </c>
      <c r="P39" s="105">
        <v>2700</v>
      </c>
      <c r="Q39" s="105">
        <v>2700</v>
      </c>
      <c r="R39" s="105">
        <v>2700</v>
      </c>
      <c r="S39" s="105">
        <v>0</v>
      </c>
    </row>
    <row r="40" spans="1:19" s="2" customFormat="1" ht="66" customHeight="1" x14ac:dyDescent="0.2">
      <c r="A40" s="116" t="s">
        <v>33</v>
      </c>
      <c r="B40" s="116" t="s">
        <v>13</v>
      </c>
      <c r="C40" s="65" t="s">
        <v>16</v>
      </c>
      <c r="D40" s="116" t="s">
        <v>31</v>
      </c>
      <c r="E40" s="81"/>
      <c r="F40" s="82" t="s">
        <v>51</v>
      </c>
      <c r="G40" s="11"/>
      <c r="H40" s="62"/>
      <c r="I40" s="62"/>
      <c r="J40" s="36"/>
      <c r="K40" s="62"/>
      <c r="L40" s="34"/>
      <c r="M40" s="34"/>
      <c r="N40" s="105"/>
      <c r="O40" s="105"/>
      <c r="P40" s="105"/>
      <c r="Q40" s="106"/>
      <c r="R40" s="106"/>
      <c r="S40" s="106"/>
    </row>
    <row r="41" spans="1:19" s="2" customFormat="1" ht="67.5" customHeight="1" x14ac:dyDescent="0.2">
      <c r="A41" s="116" t="s">
        <v>33</v>
      </c>
      <c r="B41" s="116" t="s">
        <v>13</v>
      </c>
      <c r="C41" s="65" t="s">
        <v>16</v>
      </c>
      <c r="D41" s="116" t="s">
        <v>32</v>
      </c>
      <c r="E41" s="81"/>
      <c r="F41" s="82" t="s">
        <v>77</v>
      </c>
      <c r="G41" s="11"/>
      <c r="H41" s="62"/>
      <c r="I41" s="62"/>
      <c r="J41" s="36"/>
      <c r="K41" s="62"/>
      <c r="L41" s="34"/>
      <c r="M41" s="34"/>
      <c r="N41" s="105"/>
      <c r="O41" s="105"/>
      <c r="P41" s="105"/>
      <c r="Q41" s="106"/>
      <c r="R41" s="106"/>
      <c r="S41" s="106"/>
    </row>
    <row r="42" spans="1:19" s="2" customFormat="1" ht="79.5" customHeight="1" x14ac:dyDescent="0.2">
      <c r="A42" s="116" t="s">
        <v>33</v>
      </c>
      <c r="B42" s="116" t="s">
        <v>13</v>
      </c>
      <c r="C42" s="65" t="s">
        <v>16</v>
      </c>
      <c r="D42" s="116" t="s">
        <v>20</v>
      </c>
      <c r="E42" s="81"/>
      <c r="F42" s="82" t="s">
        <v>47</v>
      </c>
      <c r="G42" s="11"/>
      <c r="H42" s="62"/>
      <c r="I42" s="62"/>
      <c r="J42" s="36"/>
      <c r="K42" s="62"/>
      <c r="L42" s="34"/>
      <c r="M42" s="34"/>
      <c r="N42" s="105"/>
      <c r="O42" s="105"/>
      <c r="P42" s="105"/>
      <c r="Q42" s="106"/>
      <c r="R42" s="106"/>
      <c r="S42" s="106"/>
    </row>
    <row r="43" spans="1:19" s="2" customFormat="1" ht="24" customHeight="1" x14ac:dyDescent="0.2">
      <c r="A43" s="150" t="s">
        <v>33</v>
      </c>
      <c r="B43" s="150" t="s">
        <v>13</v>
      </c>
      <c r="C43" s="150" t="s">
        <v>18</v>
      </c>
      <c r="D43" s="150"/>
      <c r="E43" s="157"/>
      <c r="F43" s="130" t="s">
        <v>71</v>
      </c>
      <c r="G43" s="76" t="s">
        <v>14</v>
      </c>
      <c r="H43" s="58"/>
      <c r="I43" s="58"/>
      <c r="J43" s="37"/>
      <c r="K43" s="58"/>
      <c r="L43" s="33"/>
      <c r="M43" s="33"/>
      <c r="N43" s="103">
        <f t="shared" ref="N43:S43" si="11">N45+N47+N49+N51+N55</f>
        <v>4810.8</v>
      </c>
      <c r="O43" s="103">
        <f t="shared" si="11"/>
        <v>6094</v>
      </c>
      <c r="P43" s="103">
        <f t="shared" si="11"/>
        <v>4606</v>
      </c>
      <c r="Q43" s="103">
        <f t="shared" si="11"/>
        <v>4606</v>
      </c>
      <c r="R43" s="103">
        <f t="shared" si="11"/>
        <v>4606</v>
      </c>
      <c r="S43" s="103">
        <f t="shared" si="11"/>
        <v>4606</v>
      </c>
    </row>
    <row r="44" spans="1:19" s="2" customFormat="1" ht="56.25" customHeight="1" x14ac:dyDescent="0.2">
      <c r="A44" s="150"/>
      <c r="B44" s="150"/>
      <c r="C44" s="150"/>
      <c r="D44" s="150"/>
      <c r="E44" s="157"/>
      <c r="F44" s="144"/>
      <c r="G44" s="83"/>
      <c r="H44" s="58"/>
      <c r="I44" s="58"/>
      <c r="J44" s="37"/>
      <c r="K44" s="58"/>
      <c r="L44" s="33"/>
      <c r="M44" s="33"/>
      <c r="N44" s="103"/>
      <c r="O44" s="103"/>
      <c r="P44" s="103"/>
      <c r="Q44" s="103"/>
      <c r="R44" s="103"/>
      <c r="S44" s="103"/>
    </row>
    <row r="45" spans="1:19" s="2" customFormat="1" ht="24" customHeight="1" x14ac:dyDescent="0.2">
      <c r="A45" s="132" t="s">
        <v>33</v>
      </c>
      <c r="B45" s="132" t="s">
        <v>13</v>
      </c>
      <c r="C45" s="132" t="s">
        <v>18</v>
      </c>
      <c r="D45" s="132" t="s">
        <v>13</v>
      </c>
      <c r="E45" s="133"/>
      <c r="F45" s="139" t="s">
        <v>106</v>
      </c>
      <c r="G45" s="78" t="s">
        <v>14</v>
      </c>
      <c r="H45" s="59"/>
      <c r="I45" s="59"/>
      <c r="J45" s="36"/>
      <c r="K45" s="59"/>
      <c r="L45" s="34"/>
      <c r="M45" s="34"/>
      <c r="N45" s="105"/>
      <c r="O45" s="105"/>
      <c r="P45" s="105"/>
      <c r="Q45" s="106"/>
      <c r="R45" s="106"/>
      <c r="S45" s="106"/>
    </row>
    <row r="46" spans="1:19" s="2" customFormat="1" ht="24" customHeight="1" x14ac:dyDescent="0.2">
      <c r="A46" s="132"/>
      <c r="B46" s="132"/>
      <c r="C46" s="132"/>
      <c r="D46" s="132"/>
      <c r="E46" s="133"/>
      <c r="F46" s="140"/>
      <c r="G46" s="73"/>
      <c r="H46" s="59"/>
      <c r="I46" s="59"/>
      <c r="J46" s="36"/>
      <c r="K46" s="59"/>
      <c r="L46" s="34"/>
      <c r="M46" s="34"/>
      <c r="N46" s="105"/>
      <c r="O46" s="105"/>
      <c r="P46" s="105"/>
      <c r="Q46" s="106"/>
      <c r="R46" s="106"/>
      <c r="S46" s="106"/>
    </row>
    <row r="47" spans="1:19" s="2" customFormat="1" ht="24" customHeight="1" x14ac:dyDescent="0.2">
      <c r="A47" s="132" t="s">
        <v>33</v>
      </c>
      <c r="B47" s="132" t="s">
        <v>13</v>
      </c>
      <c r="C47" s="132" t="s">
        <v>18</v>
      </c>
      <c r="D47" s="132" t="s">
        <v>16</v>
      </c>
      <c r="E47" s="133"/>
      <c r="F47" s="139" t="s">
        <v>107</v>
      </c>
      <c r="G47" s="78" t="s">
        <v>14</v>
      </c>
      <c r="H47" s="59"/>
      <c r="I47" s="59"/>
      <c r="J47" s="36"/>
      <c r="K47" s="59"/>
      <c r="L47" s="34"/>
      <c r="M47" s="34"/>
      <c r="N47" s="105"/>
      <c r="O47" s="105"/>
      <c r="P47" s="105"/>
      <c r="Q47" s="106"/>
      <c r="R47" s="106"/>
      <c r="S47" s="106"/>
    </row>
    <row r="48" spans="1:19" s="2" customFormat="1" ht="23.25" customHeight="1" x14ac:dyDescent="0.2">
      <c r="A48" s="132"/>
      <c r="B48" s="132"/>
      <c r="C48" s="132"/>
      <c r="D48" s="132"/>
      <c r="E48" s="133"/>
      <c r="F48" s="140"/>
      <c r="G48" s="73"/>
      <c r="H48" s="59"/>
      <c r="I48" s="59"/>
      <c r="J48" s="36"/>
      <c r="K48" s="59"/>
      <c r="L48" s="34"/>
      <c r="M48" s="34"/>
      <c r="N48" s="105"/>
      <c r="O48" s="105"/>
      <c r="P48" s="105"/>
      <c r="Q48" s="106"/>
      <c r="R48" s="106"/>
      <c r="S48" s="106"/>
    </row>
    <row r="49" spans="1:19" s="2" customFormat="1" ht="24" customHeight="1" x14ac:dyDescent="0.2">
      <c r="A49" s="132" t="s">
        <v>33</v>
      </c>
      <c r="B49" s="132" t="s">
        <v>13</v>
      </c>
      <c r="C49" s="132" t="s">
        <v>18</v>
      </c>
      <c r="D49" s="132" t="s">
        <v>18</v>
      </c>
      <c r="E49" s="133"/>
      <c r="F49" s="139" t="s">
        <v>108</v>
      </c>
      <c r="G49" s="78" t="s">
        <v>14</v>
      </c>
      <c r="H49" s="59"/>
      <c r="I49" s="59"/>
      <c r="J49" s="36"/>
      <c r="K49" s="59"/>
      <c r="L49" s="34"/>
      <c r="M49" s="34"/>
      <c r="N49" s="105"/>
      <c r="O49" s="105"/>
      <c r="P49" s="105"/>
      <c r="Q49" s="106"/>
      <c r="R49" s="106"/>
      <c r="S49" s="106"/>
    </row>
    <row r="50" spans="1:19" s="2" customFormat="1" ht="156.75" customHeight="1" x14ac:dyDescent="0.2">
      <c r="A50" s="132"/>
      <c r="B50" s="132"/>
      <c r="C50" s="132"/>
      <c r="D50" s="132"/>
      <c r="E50" s="133"/>
      <c r="F50" s="140"/>
      <c r="G50" s="73"/>
      <c r="H50" s="59"/>
      <c r="I50" s="59"/>
      <c r="J50" s="36"/>
      <c r="K50" s="59"/>
      <c r="L50" s="34"/>
      <c r="M50" s="34"/>
      <c r="N50" s="105"/>
      <c r="O50" s="105"/>
      <c r="P50" s="105"/>
      <c r="Q50" s="106"/>
      <c r="R50" s="106"/>
      <c r="S50" s="106"/>
    </row>
    <row r="51" spans="1:19" s="2" customFormat="1" ht="24" customHeight="1" x14ac:dyDescent="0.2">
      <c r="A51" s="132" t="s">
        <v>33</v>
      </c>
      <c r="B51" s="132" t="s">
        <v>13</v>
      </c>
      <c r="C51" s="132" t="s">
        <v>18</v>
      </c>
      <c r="D51" s="132" t="s">
        <v>31</v>
      </c>
      <c r="E51" s="133"/>
      <c r="F51" s="139" t="s">
        <v>72</v>
      </c>
      <c r="G51" s="78" t="s">
        <v>14</v>
      </c>
      <c r="H51" s="59"/>
      <c r="I51" s="59"/>
      <c r="J51" s="36"/>
      <c r="K51" s="59"/>
      <c r="L51" s="34"/>
      <c r="M51" s="34"/>
      <c r="N51" s="105"/>
      <c r="O51" s="105"/>
      <c r="P51" s="105"/>
      <c r="Q51" s="106"/>
      <c r="R51" s="106"/>
      <c r="S51" s="106"/>
    </row>
    <row r="52" spans="1:19" s="2" customFormat="1" ht="45" customHeight="1" x14ac:dyDescent="0.2">
      <c r="A52" s="132"/>
      <c r="B52" s="132"/>
      <c r="C52" s="132"/>
      <c r="D52" s="132"/>
      <c r="E52" s="133"/>
      <c r="F52" s="140"/>
      <c r="G52" s="73"/>
      <c r="H52" s="59"/>
      <c r="I52" s="59"/>
      <c r="J52" s="36"/>
      <c r="K52" s="59"/>
      <c r="L52" s="34"/>
      <c r="M52" s="34"/>
      <c r="N52" s="105"/>
      <c r="O52" s="105"/>
      <c r="P52" s="105"/>
      <c r="Q52" s="106"/>
      <c r="R52" s="106"/>
      <c r="S52" s="106"/>
    </row>
    <row r="53" spans="1:19" s="2" customFormat="1" ht="24" customHeight="1" x14ac:dyDescent="0.2">
      <c r="A53" s="117" t="s">
        <v>33</v>
      </c>
      <c r="B53" s="153" t="s">
        <v>13</v>
      </c>
      <c r="C53" s="153" t="s">
        <v>31</v>
      </c>
      <c r="D53" s="153"/>
      <c r="E53" s="153"/>
      <c r="F53" s="130" t="s">
        <v>73</v>
      </c>
      <c r="G53" s="76" t="s">
        <v>14</v>
      </c>
      <c r="H53" s="66"/>
      <c r="I53" s="66"/>
      <c r="J53" s="66"/>
      <c r="K53" s="66"/>
      <c r="L53" s="33"/>
      <c r="M53" s="33"/>
      <c r="N53" s="103">
        <f t="shared" ref="N53:S53" si="12">N54</f>
        <v>4810.8</v>
      </c>
      <c r="O53" s="103">
        <f t="shared" si="12"/>
        <v>6094</v>
      </c>
      <c r="P53" s="103">
        <f t="shared" si="12"/>
        <v>4606</v>
      </c>
      <c r="Q53" s="103">
        <f t="shared" si="12"/>
        <v>4606</v>
      </c>
      <c r="R53" s="103">
        <f t="shared" si="12"/>
        <v>4606</v>
      </c>
      <c r="S53" s="103">
        <f t="shared" si="12"/>
        <v>4606</v>
      </c>
    </row>
    <row r="54" spans="1:19" s="2" customFormat="1" ht="90.75" customHeight="1" x14ac:dyDescent="0.2">
      <c r="A54" s="118"/>
      <c r="B54" s="154"/>
      <c r="C54" s="154"/>
      <c r="D54" s="154"/>
      <c r="E54" s="154"/>
      <c r="F54" s="131"/>
      <c r="G54" s="77" t="s">
        <v>110</v>
      </c>
      <c r="H54" s="23" t="s">
        <v>57</v>
      </c>
      <c r="I54" s="23"/>
      <c r="J54" s="93"/>
      <c r="K54" s="94"/>
      <c r="L54" s="35"/>
      <c r="M54" s="35"/>
      <c r="N54" s="104">
        <f t="shared" ref="N54:S54" si="13">N55</f>
        <v>4810.8</v>
      </c>
      <c r="O54" s="104">
        <f t="shared" si="13"/>
        <v>6094</v>
      </c>
      <c r="P54" s="104">
        <f t="shared" si="13"/>
        <v>4606</v>
      </c>
      <c r="Q54" s="104">
        <f t="shared" si="13"/>
        <v>4606</v>
      </c>
      <c r="R54" s="104">
        <f t="shared" si="13"/>
        <v>4606</v>
      </c>
      <c r="S54" s="104">
        <f t="shared" si="13"/>
        <v>4606</v>
      </c>
    </row>
    <row r="55" spans="1:19" s="2" customFormat="1" ht="24" customHeight="1" x14ac:dyDescent="0.2">
      <c r="A55" s="151" t="s">
        <v>33</v>
      </c>
      <c r="B55" s="151" t="s">
        <v>13</v>
      </c>
      <c r="C55" s="151" t="s">
        <v>31</v>
      </c>
      <c r="D55" s="151" t="s">
        <v>13</v>
      </c>
      <c r="E55" s="151"/>
      <c r="F55" s="155" t="s">
        <v>109</v>
      </c>
      <c r="G55" s="72" t="s">
        <v>14</v>
      </c>
      <c r="H55" s="59"/>
      <c r="I55" s="59"/>
      <c r="J55" s="38"/>
      <c r="K55" s="29"/>
      <c r="L55" s="30"/>
      <c r="M55" s="30"/>
      <c r="N55" s="100">
        <f t="shared" ref="N55:S55" si="14">N56</f>
        <v>4810.8</v>
      </c>
      <c r="O55" s="100">
        <f t="shared" si="14"/>
        <v>6094</v>
      </c>
      <c r="P55" s="100">
        <f t="shared" si="14"/>
        <v>4606</v>
      </c>
      <c r="Q55" s="100">
        <f t="shared" si="14"/>
        <v>4606</v>
      </c>
      <c r="R55" s="100">
        <f t="shared" si="14"/>
        <v>4606</v>
      </c>
      <c r="S55" s="100">
        <f t="shared" si="14"/>
        <v>4606</v>
      </c>
    </row>
    <row r="56" spans="1:19" s="2" customFormat="1" ht="57" customHeight="1" x14ac:dyDescent="0.2">
      <c r="A56" s="152"/>
      <c r="B56" s="152"/>
      <c r="C56" s="152"/>
      <c r="D56" s="152"/>
      <c r="E56" s="152"/>
      <c r="F56" s="156"/>
      <c r="G56" s="115" t="s">
        <v>110</v>
      </c>
      <c r="H56" s="59" t="s">
        <v>57</v>
      </c>
      <c r="I56" s="59" t="s">
        <v>22</v>
      </c>
      <c r="J56" s="47" t="s">
        <v>112</v>
      </c>
      <c r="K56" s="29" t="s">
        <v>41</v>
      </c>
      <c r="L56" s="34"/>
      <c r="M56" s="34"/>
      <c r="N56" s="105">
        <v>4810.8</v>
      </c>
      <c r="O56" s="105">
        <v>6094</v>
      </c>
      <c r="P56" s="105">
        <v>4606</v>
      </c>
      <c r="Q56" s="105">
        <v>4606</v>
      </c>
      <c r="R56" s="105">
        <v>4606</v>
      </c>
      <c r="S56" s="105">
        <v>4606</v>
      </c>
    </row>
    <row r="57" spans="1:19" s="2" customFormat="1" ht="57" customHeight="1" x14ac:dyDescent="0.2">
      <c r="A57" s="119" t="s">
        <v>33</v>
      </c>
      <c r="B57" s="120" t="s">
        <v>13</v>
      </c>
      <c r="C57" s="120" t="s">
        <v>31</v>
      </c>
      <c r="D57" s="120" t="s">
        <v>16</v>
      </c>
      <c r="E57" s="119"/>
      <c r="F57" s="90" t="s">
        <v>94</v>
      </c>
      <c r="G57" s="73"/>
      <c r="H57" s="65"/>
      <c r="I57" s="65"/>
      <c r="J57" s="47"/>
      <c r="K57" s="29"/>
      <c r="L57" s="34"/>
      <c r="M57" s="34"/>
      <c r="N57" s="105"/>
      <c r="O57" s="105"/>
      <c r="P57" s="105"/>
      <c r="Q57" s="105"/>
      <c r="R57" s="105"/>
      <c r="S57" s="105"/>
    </row>
    <row r="58" spans="1:19" s="2" customFormat="1" ht="75" customHeight="1" x14ac:dyDescent="0.2">
      <c r="A58" s="121" t="s">
        <v>33</v>
      </c>
      <c r="B58" s="122" t="s">
        <v>13</v>
      </c>
      <c r="C58" s="122" t="s">
        <v>31</v>
      </c>
      <c r="D58" s="122" t="s">
        <v>18</v>
      </c>
      <c r="E58" s="121"/>
      <c r="F58" s="73" t="s">
        <v>39</v>
      </c>
      <c r="G58" s="72"/>
      <c r="H58" s="62"/>
      <c r="I58" s="62"/>
      <c r="J58" s="62"/>
      <c r="K58" s="62"/>
      <c r="L58" s="30"/>
      <c r="M58" s="30"/>
      <c r="N58" s="100"/>
      <c r="O58" s="100"/>
      <c r="P58" s="100"/>
      <c r="Q58" s="106"/>
      <c r="R58" s="106"/>
      <c r="S58" s="106"/>
    </row>
    <row r="59" spans="1:19" s="2" customFormat="1" ht="12.75" customHeight="1" x14ac:dyDescent="0.2">
      <c r="A59" s="180" t="s">
        <v>33</v>
      </c>
      <c r="B59" s="180" t="s">
        <v>16</v>
      </c>
      <c r="C59" s="180"/>
      <c r="D59" s="180"/>
      <c r="E59" s="180"/>
      <c r="F59" s="158" t="s">
        <v>75</v>
      </c>
      <c r="G59" s="74" t="s">
        <v>14</v>
      </c>
      <c r="H59" s="51"/>
      <c r="I59" s="51"/>
      <c r="J59" s="51"/>
      <c r="K59" s="51"/>
      <c r="L59" s="31"/>
      <c r="M59" s="31"/>
      <c r="N59" s="101">
        <f t="shared" ref="N59:S60" si="15">N111+N66+N74+N78+N80+N87+N103+N126+N134+N148</f>
        <v>506.59999999999997</v>
      </c>
      <c r="O59" s="101">
        <f>O111+O66+O74+O78+O80+O87+O103+O126+O134+O148</f>
        <v>47.5</v>
      </c>
      <c r="P59" s="101">
        <f t="shared" si="15"/>
        <v>780.5</v>
      </c>
      <c r="Q59" s="101">
        <f t="shared" si="15"/>
        <v>30</v>
      </c>
      <c r="R59" s="101">
        <f t="shared" si="15"/>
        <v>30</v>
      </c>
      <c r="S59" s="101">
        <f t="shared" si="15"/>
        <v>30</v>
      </c>
    </row>
    <row r="60" spans="1:19" s="2" customFormat="1" ht="31.5" x14ac:dyDescent="0.2">
      <c r="A60" s="181"/>
      <c r="B60" s="181"/>
      <c r="C60" s="181"/>
      <c r="D60" s="181"/>
      <c r="E60" s="181"/>
      <c r="F60" s="159"/>
      <c r="G60" s="75" t="s">
        <v>110</v>
      </c>
      <c r="H60" s="95" t="s">
        <v>57</v>
      </c>
      <c r="I60" s="22"/>
      <c r="J60" s="22"/>
      <c r="K60" s="22"/>
      <c r="L60" s="32"/>
      <c r="M60" s="32"/>
      <c r="N60" s="102">
        <f t="shared" si="15"/>
        <v>68.7</v>
      </c>
      <c r="O60" s="102">
        <f t="shared" si="15"/>
        <v>47.5</v>
      </c>
      <c r="P60" s="102">
        <f t="shared" si="15"/>
        <v>780.5</v>
      </c>
      <c r="Q60" s="102">
        <f t="shared" si="15"/>
        <v>30</v>
      </c>
      <c r="R60" s="102">
        <f t="shared" si="15"/>
        <v>30</v>
      </c>
      <c r="S60" s="102">
        <f t="shared" si="15"/>
        <v>30</v>
      </c>
    </row>
    <row r="61" spans="1:19" s="2" customFormat="1" ht="31.5" x14ac:dyDescent="0.2">
      <c r="A61" s="181"/>
      <c r="B61" s="181"/>
      <c r="C61" s="181"/>
      <c r="D61" s="181"/>
      <c r="E61" s="181"/>
      <c r="F61" s="159"/>
      <c r="G61" s="75" t="s">
        <v>49</v>
      </c>
      <c r="H61" s="95" t="s">
        <v>64</v>
      </c>
      <c r="I61" s="22"/>
      <c r="J61" s="22"/>
      <c r="K61" s="22"/>
      <c r="L61" s="32"/>
      <c r="M61" s="32"/>
      <c r="N61" s="102">
        <f t="shared" ref="N61:S64" si="16">N89+N113</f>
        <v>437.9</v>
      </c>
      <c r="O61" s="102">
        <f t="shared" si="16"/>
        <v>0</v>
      </c>
      <c r="P61" s="102">
        <f t="shared" si="16"/>
        <v>0</v>
      </c>
      <c r="Q61" s="102">
        <f t="shared" si="16"/>
        <v>0</v>
      </c>
      <c r="R61" s="102">
        <f t="shared" si="16"/>
        <v>0</v>
      </c>
      <c r="S61" s="102">
        <f t="shared" si="16"/>
        <v>0</v>
      </c>
    </row>
    <row r="62" spans="1:19" s="2" customFormat="1" ht="31.5" x14ac:dyDescent="0.2">
      <c r="A62" s="181"/>
      <c r="B62" s="181"/>
      <c r="C62" s="181"/>
      <c r="D62" s="181"/>
      <c r="E62" s="181"/>
      <c r="F62" s="159"/>
      <c r="G62" s="75" t="s">
        <v>95</v>
      </c>
      <c r="H62" s="95" t="s">
        <v>61</v>
      </c>
      <c r="I62" s="22"/>
      <c r="J62" s="22"/>
      <c r="K62" s="22"/>
      <c r="L62" s="32"/>
      <c r="M62" s="32"/>
      <c r="N62" s="102">
        <f t="shared" si="16"/>
        <v>0</v>
      </c>
      <c r="O62" s="102">
        <f t="shared" si="16"/>
        <v>0</v>
      </c>
      <c r="P62" s="102">
        <f t="shared" si="16"/>
        <v>0</v>
      </c>
      <c r="Q62" s="102">
        <f t="shared" si="16"/>
        <v>0</v>
      </c>
      <c r="R62" s="102">
        <f t="shared" si="16"/>
        <v>0</v>
      </c>
      <c r="S62" s="102">
        <f t="shared" si="16"/>
        <v>0</v>
      </c>
    </row>
    <row r="63" spans="1:19" s="2" customFormat="1" ht="52.5" customHeight="1" x14ac:dyDescent="0.2">
      <c r="A63" s="181"/>
      <c r="B63" s="181"/>
      <c r="C63" s="181"/>
      <c r="D63" s="181"/>
      <c r="E63" s="181"/>
      <c r="F63" s="159"/>
      <c r="G63" s="75" t="s">
        <v>96</v>
      </c>
      <c r="H63" s="95" t="s">
        <v>62</v>
      </c>
      <c r="I63" s="22"/>
      <c r="J63" s="22"/>
      <c r="K63" s="22"/>
      <c r="L63" s="32"/>
      <c r="M63" s="32"/>
      <c r="N63" s="102">
        <f t="shared" si="16"/>
        <v>0</v>
      </c>
      <c r="O63" s="102">
        <f t="shared" si="16"/>
        <v>0</v>
      </c>
      <c r="P63" s="102">
        <f t="shared" si="16"/>
        <v>0</v>
      </c>
      <c r="Q63" s="102">
        <f t="shared" si="16"/>
        <v>0</v>
      </c>
      <c r="R63" s="102">
        <f t="shared" si="16"/>
        <v>0</v>
      </c>
      <c r="S63" s="102">
        <f t="shared" si="16"/>
        <v>0</v>
      </c>
    </row>
    <row r="64" spans="1:19" s="2" customFormat="1" ht="47.25" x14ac:dyDescent="0.2">
      <c r="A64" s="181"/>
      <c r="B64" s="181"/>
      <c r="C64" s="181"/>
      <c r="D64" s="181"/>
      <c r="E64" s="181"/>
      <c r="F64" s="159"/>
      <c r="G64" s="75" t="s">
        <v>97</v>
      </c>
      <c r="H64" s="95" t="s">
        <v>63</v>
      </c>
      <c r="I64" s="22"/>
      <c r="J64" s="22"/>
      <c r="K64" s="22"/>
      <c r="L64" s="32"/>
      <c r="M64" s="32"/>
      <c r="N64" s="102">
        <f t="shared" si="16"/>
        <v>0</v>
      </c>
      <c r="O64" s="102">
        <f t="shared" si="16"/>
        <v>0</v>
      </c>
      <c r="P64" s="102">
        <f t="shared" si="16"/>
        <v>0</v>
      </c>
      <c r="Q64" s="102">
        <f t="shared" si="16"/>
        <v>0</v>
      </c>
      <c r="R64" s="102">
        <f t="shared" si="16"/>
        <v>0</v>
      </c>
      <c r="S64" s="102">
        <f t="shared" si="16"/>
        <v>0</v>
      </c>
    </row>
    <row r="65" spans="1:19" s="2" customFormat="1" ht="63" x14ac:dyDescent="0.2">
      <c r="A65" s="182"/>
      <c r="B65" s="182"/>
      <c r="C65" s="182"/>
      <c r="D65" s="182"/>
      <c r="E65" s="182"/>
      <c r="F65" s="183"/>
      <c r="G65" s="75" t="s">
        <v>98</v>
      </c>
      <c r="H65" s="95" t="s">
        <v>99</v>
      </c>
      <c r="I65" s="22"/>
      <c r="J65" s="22"/>
      <c r="K65" s="22"/>
      <c r="L65" s="32"/>
      <c r="M65" s="32"/>
      <c r="N65" s="102"/>
      <c r="O65" s="102"/>
      <c r="P65" s="102"/>
      <c r="Q65" s="102"/>
      <c r="R65" s="102"/>
      <c r="S65" s="102"/>
    </row>
    <row r="66" spans="1:19" s="2" customFormat="1" ht="12.75" customHeight="1" x14ac:dyDescent="0.2">
      <c r="A66" s="176" t="s">
        <v>33</v>
      </c>
      <c r="B66" s="176" t="s">
        <v>16</v>
      </c>
      <c r="C66" s="176" t="s">
        <v>13</v>
      </c>
      <c r="D66" s="153"/>
      <c r="E66" s="178"/>
      <c r="F66" s="130" t="s">
        <v>52</v>
      </c>
      <c r="G66" s="76" t="s">
        <v>14</v>
      </c>
      <c r="H66" s="24"/>
      <c r="I66" s="24"/>
      <c r="J66" s="55"/>
      <c r="K66" s="24"/>
      <c r="L66" s="33"/>
      <c r="M66" s="33"/>
      <c r="N66" s="103">
        <f t="shared" ref="N66:S66" si="17">N68+N72</f>
        <v>0</v>
      </c>
      <c r="O66" s="103">
        <f t="shared" si="17"/>
        <v>0</v>
      </c>
      <c r="P66" s="103">
        <f t="shared" si="17"/>
        <v>0</v>
      </c>
      <c r="Q66" s="103">
        <f t="shared" si="17"/>
        <v>0</v>
      </c>
      <c r="R66" s="103">
        <f t="shared" si="17"/>
        <v>0</v>
      </c>
      <c r="S66" s="103">
        <f t="shared" si="17"/>
        <v>0</v>
      </c>
    </row>
    <row r="67" spans="1:19" s="2" customFormat="1" ht="60" customHeight="1" x14ac:dyDescent="0.2">
      <c r="A67" s="177"/>
      <c r="B67" s="177"/>
      <c r="C67" s="177"/>
      <c r="D67" s="154"/>
      <c r="E67" s="179"/>
      <c r="F67" s="144"/>
      <c r="G67" s="83"/>
      <c r="H67" s="24"/>
      <c r="I67" s="24"/>
      <c r="J67" s="55"/>
      <c r="K67" s="24"/>
      <c r="L67" s="35"/>
      <c r="M67" s="35"/>
      <c r="N67" s="104">
        <f t="shared" ref="N67:S67" si="18">N69+N73</f>
        <v>0</v>
      </c>
      <c r="O67" s="104">
        <f t="shared" si="18"/>
        <v>0</v>
      </c>
      <c r="P67" s="104">
        <f t="shared" si="18"/>
        <v>0</v>
      </c>
      <c r="Q67" s="104">
        <f t="shared" si="18"/>
        <v>0</v>
      </c>
      <c r="R67" s="104">
        <f t="shared" si="18"/>
        <v>0</v>
      </c>
      <c r="S67" s="104">
        <f t="shared" si="18"/>
        <v>0</v>
      </c>
    </row>
    <row r="68" spans="1:19" s="2" customFormat="1" ht="15" customHeight="1" x14ac:dyDescent="0.25">
      <c r="A68" s="184" t="s">
        <v>33</v>
      </c>
      <c r="B68" s="184" t="s">
        <v>16</v>
      </c>
      <c r="C68" s="184" t="s">
        <v>13</v>
      </c>
      <c r="D68" s="184" t="s">
        <v>13</v>
      </c>
      <c r="E68" s="186"/>
      <c r="F68" s="139" t="s">
        <v>104</v>
      </c>
      <c r="G68" s="78" t="s">
        <v>14</v>
      </c>
      <c r="H68" s="25"/>
      <c r="I68" s="25"/>
      <c r="J68" s="53"/>
      <c r="K68" s="25"/>
      <c r="L68" s="34"/>
      <c r="M68" s="34"/>
      <c r="N68" s="105"/>
      <c r="O68" s="105"/>
      <c r="P68" s="105"/>
      <c r="Q68" s="107"/>
      <c r="R68" s="108"/>
      <c r="S68" s="108"/>
    </row>
    <row r="69" spans="1:19" s="2" customFormat="1" ht="39" customHeight="1" x14ac:dyDescent="0.25">
      <c r="A69" s="185"/>
      <c r="B69" s="185"/>
      <c r="C69" s="185"/>
      <c r="D69" s="185"/>
      <c r="E69" s="187"/>
      <c r="F69" s="140"/>
      <c r="G69" s="73"/>
      <c r="H69" s="25"/>
      <c r="I69" s="25"/>
      <c r="J69" s="53"/>
      <c r="K69" s="25"/>
      <c r="L69" s="34"/>
      <c r="M69" s="34"/>
      <c r="N69" s="105"/>
      <c r="O69" s="105"/>
      <c r="P69" s="105"/>
      <c r="Q69" s="107"/>
      <c r="R69" s="108"/>
      <c r="S69" s="108"/>
    </row>
    <row r="70" spans="1:19" s="2" customFormat="1" ht="15" customHeight="1" x14ac:dyDescent="0.25">
      <c r="A70" s="184" t="s">
        <v>33</v>
      </c>
      <c r="B70" s="184" t="s">
        <v>16</v>
      </c>
      <c r="C70" s="184" t="s">
        <v>13</v>
      </c>
      <c r="D70" s="184" t="s">
        <v>16</v>
      </c>
      <c r="E70" s="188"/>
      <c r="F70" s="139" t="s">
        <v>53</v>
      </c>
      <c r="G70" s="78" t="s">
        <v>14</v>
      </c>
      <c r="H70" s="25"/>
      <c r="I70" s="25"/>
      <c r="J70" s="53"/>
      <c r="K70" s="25"/>
      <c r="L70" s="34"/>
      <c r="M70" s="34"/>
      <c r="N70" s="105"/>
      <c r="O70" s="105"/>
      <c r="P70" s="105"/>
      <c r="Q70" s="107"/>
      <c r="R70" s="108"/>
      <c r="S70" s="108"/>
    </row>
    <row r="71" spans="1:19" s="2" customFormat="1" ht="42" customHeight="1" x14ac:dyDescent="0.25">
      <c r="A71" s="185"/>
      <c r="B71" s="185"/>
      <c r="C71" s="185"/>
      <c r="D71" s="185"/>
      <c r="E71" s="189"/>
      <c r="F71" s="140"/>
      <c r="G71" s="73"/>
      <c r="H71" s="25"/>
      <c r="I71" s="25"/>
      <c r="J71" s="53"/>
      <c r="K71" s="25"/>
      <c r="L71" s="34"/>
      <c r="M71" s="34"/>
      <c r="N71" s="105"/>
      <c r="O71" s="105"/>
      <c r="P71" s="105"/>
      <c r="Q71" s="107"/>
      <c r="R71" s="108"/>
      <c r="S71" s="108"/>
    </row>
    <row r="72" spans="1:19" s="2" customFormat="1" ht="15" customHeight="1" x14ac:dyDescent="0.25">
      <c r="A72" s="184" t="s">
        <v>33</v>
      </c>
      <c r="B72" s="184" t="s">
        <v>16</v>
      </c>
      <c r="C72" s="184" t="s">
        <v>13</v>
      </c>
      <c r="D72" s="184" t="s">
        <v>18</v>
      </c>
      <c r="E72" s="186"/>
      <c r="F72" s="139" t="s">
        <v>54</v>
      </c>
      <c r="G72" s="78" t="s">
        <v>14</v>
      </c>
      <c r="H72" s="25"/>
      <c r="I72" s="25"/>
      <c r="J72" s="53"/>
      <c r="K72" s="25"/>
      <c r="L72" s="34"/>
      <c r="M72" s="34"/>
      <c r="N72" s="105"/>
      <c r="O72" s="105"/>
      <c r="P72" s="105"/>
      <c r="Q72" s="107"/>
      <c r="R72" s="108"/>
      <c r="S72" s="108"/>
    </row>
    <row r="73" spans="1:19" s="2" customFormat="1" ht="69" customHeight="1" x14ac:dyDescent="0.25">
      <c r="A73" s="185"/>
      <c r="B73" s="185"/>
      <c r="C73" s="185"/>
      <c r="D73" s="185"/>
      <c r="E73" s="187"/>
      <c r="F73" s="140"/>
      <c r="G73" s="73"/>
      <c r="H73" s="25"/>
      <c r="I73" s="25"/>
      <c r="J73" s="53"/>
      <c r="K73" s="25"/>
      <c r="L73" s="34"/>
      <c r="M73" s="34"/>
      <c r="N73" s="105"/>
      <c r="O73" s="105"/>
      <c r="P73" s="105"/>
      <c r="Q73" s="107"/>
      <c r="R73" s="108"/>
      <c r="S73" s="108"/>
    </row>
    <row r="74" spans="1:19" s="2" customFormat="1" ht="15.75" x14ac:dyDescent="0.2">
      <c r="A74" s="190" t="s">
        <v>33</v>
      </c>
      <c r="B74" s="190" t="s">
        <v>16</v>
      </c>
      <c r="C74" s="190" t="s">
        <v>16</v>
      </c>
      <c r="D74" s="191"/>
      <c r="E74" s="192"/>
      <c r="F74" s="193" t="s">
        <v>55</v>
      </c>
      <c r="G74" s="76" t="s">
        <v>14</v>
      </c>
      <c r="H74" s="24"/>
      <c r="I74" s="24"/>
      <c r="J74" s="55"/>
      <c r="K74" s="24"/>
      <c r="L74" s="33"/>
      <c r="M74" s="33"/>
      <c r="N74" s="103">
        <f t="shared" ref="N74:S74" si="19">N76</f>
        <v>0</v>
      </c>
      <c r="O74" s="103">
        <f t="shared" si="19"/>
        <v>0</v>
      </c>
      <c r="P74" s="103">
        <f t="shared" si="19"/>
        <v>0</v>
      </c>
      <c r="Q74" s="103">
        <f t="shared" si="19"/>
        <v>0</v>
      </c>
      <c r="R74" s="103">
        <f t="shared" si="19"/>
        <v>0</v>
      </c>
      <c r="S74" s="103">
        <f t="shared" si="19"/>
        <v>0</v>
      </c>
    </row>
    <row r="75" spans="1:19" s="2" customFormat="1" ht="33.75" customHeight="1" x14ac:dyDescent="0.2">
      <c r="A75" s="190"/>
      <c r="B75" s="190"/>
      <c r="C75" s="190"/>
      <c r="D75" s="191"/>
      <c r="E75" s="192"/>
      <c r="F75" s="193"/>
      <c r="G75" s="83"/>
      <c r="H75" s="24"/>
      <c r="I75" s="24"/>
      <c r="J75" s="55"/>
      <c r="K75" s="24"/>
      <c r="L75" s="33"/>
      <c r="M75" s="33"/>
      <c r="N75" s="103">
        <f t="shared" ref="N75:S75" si="20">N77</f>
        <v>0</v>
      </c>
      <c r="O75" s="103">
        <f t="shared" si="20"/>
        <v>0</v>
      </c>
      <c r="P75" s="103">
        <f t="shared" si="20"/>
        <v>0</v>
      </c>
      <c r="Q75" s="103">
        <f t="shared" si="20"/>
        <v>0</v>
      </c>
      <c r="R75" s="103">
        <f t="shared" si="20"/>
        <v>0</v>
      </c>
      <c r="S75" s="103">
        <f t="shared" si="20"/>
        <v>0</v>
      </c>
    </row>
    <row r="76" spans="1:19" s="2" customFormat="1" ht="15" customHeight="1" x14ac:dyDescent="0.25">
      <c r="A76" s="132" t="s">
        <v>33</v>
      </c>
      <c r="B76" s="132" t="s">
        <v>16</v>
      </c>
      <c r="C76" s="132" t="s">
        <v>16</v>
      </c>
      <c r="D76" s="133" t="s">
        <v>13</v>
      </c>
      <c r="E76" s="194"/>
      <c r="F76" s="195" t="s">
        <v>35</v>
      </c>
      <c r="G76" s="78" t="s">
        <v>14</v>
      </c>
      <c r="H76" s="25"/>
      <c r="I76" s="25"/>
      <c r="J76" s="53"/>
      <c r="K76" s="25"/>
      <c r="L76" s="34"/>
      <c r="M76" s="34"/>
      <c r="N76" s="105"/>
      <c r="O76" s="105"/>
      <c r="P76" s="105"/>
      <c r="Q76" s="107"/>
      <c r="R76" s="108"/>
      <c r="S76" s="108"/>
    </row>
    <row r="77" spans="1:19" s="2" customFormat="1" ht="15.75" x14ac:dyDescent="0.25">
      <c r="A77" s="132"/>
      <c r="B77" s="132"/>
      <c r="C77" s="132"/>
      <c r="D77" s="133"/>
      <c r="E77" s="194"/>
      <c r="F77" s="195"/>
      <c r="G77" s="73"/>
      <c r="H77" s="25"/>
      <c r="I77" s="25"/>
      <c r="J77" s="53"/>
      <c r="K77" s="25"/>
      <c r="L77" s="34"/>
      <c r="M77" s="34"/>
      <c r="N77" s="105"/>
      <c r="O77" s="105"/>
      <c r="P77" s="105"/>
      <c r="Q77" s="107"/>
      <c r="R77" s="108"/>
      <c r="S77" s="108"/>
    </row>
    <row r="78" spans="1:19" s="2" customFormat="1" ht="12.75" customHeight="1" x14ac:dyDescent="0.2">
      <c r="A78" s="190" t="s">
        <v>33</v>
      </c>
      <c r="B78" s="190" t="s">
        <v>16</v>
      </c>
      <c r="C78" s="190" t="s">
        <v>18</v>
      </c>
      <c r="D78" s="191"/>
      <c r="E78" s="192"/>
      <c r="F78" s="193" t="s">
        <v>78</v>
      </c>
      <c r="G78" s="76" t="s">
        <v>14</v>
      </c>
      <c r="H78" s="24"/>
      <c r="I78" s="24"/>
      <c r="J78" s="55"/>
      <c r="K78" s="24"/>
      <c r="L78" s="33"/>
      <c r="M78" s="33"/>
      <c r="N78" s="103"/>
      <c r="O78" s="103"/>
      <c r="P78" s="103"/>
      <c r="Q78" s="103"/>
      <c r="R78" s="103"/>
      <c r="S78" s="103"/>
    </row>
    <row r="79" spans="1:19" s="2" customFormat="1" ht="105.75" customHeight="1" x14ac:dyDescent="0.2">
      <c r="A79" s="190"/>
      <c r="B79" s="190"/>
      <c r="C79" s="190"/>
      <c r="D79" s="191"/>
      <c r="E79" s="192"/>
      <c r="F79" s="193"/>
      <c r="G79" s="83"/>
      <c r="H79" s="24"/>
      <c r="I79" s="24"/>
      <c r="J79" s="55"/>
      <c r="K79" s="24"/>
      <c r="L79" s="33"/>
      <c r="M79" s="33"/>
      <c r="N79" s="103"/>
      <c r="O79" s="103"/>
      <c r="P79" s="103"/>
      <c r="Q79" s="103"/>
      <c r="R79" s="103"/>
      <c r="S79" s="103"/>
    </row>
    <row r="80" spans="1:19" s="2" customFormat="1" ht="12.75" customHeight="1" x14ac:dyDescent="0.2">
      <c r="A80" s="190" t="s">
        <v>33</v>
      </c>
      <c r="B80" s="190" t="s">
        <v>16</v>
      </c>
      <c r="C80" s="190" t="s">
        <v>31</v>
      </c>
      <c r="D80" s="191"/>
      <c r="E80" s="192"/>
      <c r="F80" s="193" t="s">
        <v>58</v>
      </c>
      <c r="G80" s="76" t="s">
        <v>14</v>
      </c>
      <c r="H80" s="24"/>
      <c r="I80" s="24"/>
      <c r="J80" s="55"/>
      <c r="K80" s="24"/>
      <c r="L80" s="33"/>
      <c r="M80" s="33"/>
      <c r="N80" s="103">
        <f t="shared" ref="N80:S80" si="21">N82</f>
        <v>0</v>
      </c>
      <c r="O80" s="103">
        <f t="shared" si="21"/>
        <v>0</v>
      </c>
      <c r="P80" s="103">
        <f t="shared" si="21"/>
        <v>0</v>
      </c>
      <c r="Q80" s="103">
        <f t="shared" si="21"/>
        <v>0</v>
      </c>
      <c r="R80" s="103">
        <f t="shared" si="21"/>
        <v>0</v>
      </c>
      <c r="S80" s="103">
        <f t="shared" si="21"/>
        <v>0</v>
      </c>
    </row>
    <row r="81" spans="1:19" s="2" customFormat="1" ht="54" customHeight="1" x14ac:dyDescent="0.2">
      <c r="A81" s="190"/>
      <c r="B81" s="190"/>
      <c r="C81" s="190"/>
      <c r="D81" s="191"/>
      <c r="E81" s="192"/>
      <c r="F81" s="193"/>
      <c r="G81" s="83"/>
      <c r="H81" s="26"/>
      <c r="I81" s="26"/>
      <c r="J81" s="54"/>
      <c r="K81" s="26"/>
      <c r="L81" s="35"/>
      <c r="M81" s="35"/>
      <c r="N81" s="104">
        <f t="shared" ref="N81:S81" si="22">N83</f>
        <v>0</v>
      </c>
      <c r="O81" s="104">
        <f t="shared" si="22"/>
        <v>0</v>
      </c>
      <c r="P81" s="104">
        <f t="shared" si="22"/>
        <v>0</v>
      </c>
      <c r="Q81" s="104">
        <f t="shared" si="22"/>
        <v>0</v>
      </c>
      <c r="R81" s="104">
        <f t="shared" si="22"/>
        <v>0</v>
      </c>
      <c r="S81" s="104">
        <f t="shared" si="22"/>
        <v>0</v>
      </c>
    </row>
    <row r="82" spans="1:19" s="2" customFormat="1" ht="15" customHeight="1" x14ac:dyDescent="0.25">
      <c r="A82" s="132" t="s">
        <v>33</v>
      </c>
      <c r="B82" s="132" t="s">
        <v>16</v>
      </c>
      <c r="C82" s="132" t="s">
        <v>31</v>
      </c>
      <c r="D82" s="133" t="s">
        <v>13</v>
      </c>
      <c r="E82" s="196"/>
      <c r="F82" s="195" t="s">
        <v>79</v>
      </c>
      <c r="G82" s="78" t="s">
        <v>14</v>
      </c>
      <c r="H82" s="25"/>
      <c r="I82" s="25"/>
      <c r="J82" s="53"/>
      <c r="K82" s="25"/>
      <c r="L82" s="34"/>
      <c r="M82" s="34"/>
      <c r="N82" s="105"/>
      <c r="O82" s="105"/>
      <c r="P82" s="105"/>
      <c r="Q82" s="107"/>
      <c r="R82" s="108"/>
      <c r="S82" s="108"/>
    </row>
    <row r="83" spans="1:19" s="2" customFormat="1" ht="85.5" customHeight="1" x14ac:dyDescent="0.25">
      <c r="A83" s="132"/>
      <c r="B83" s="132"/>
      <c r="C83" s="132"/>
      <c r="D83" s="133"/>
      <c r="E83" s="196"/>
      <c r="F83" s="195"/>
      <c r="G83" s="73"/>
      <c r="H83" s="25"/>
      <c r="I83" s="25"/>
      <c r="J83" s="53"/>
      <c r="K83" s="25"/>
      <c r="L83" s="34"/>
      <c r="M83" s="34"/>
      <c r="N83" s="105"/>
      <c r="O83" s="105"/>
      <c r="P83" s="105"/>
      <c r="Q83" s="107"/>
      <c r="R83" s="108"/>
      <c r="S83" s="108"/>
    </row>
    <row r="84" spans="1:19" s="2" customFormat="1" ht="54.75" customHeight="1" x14ac:dyDescent="0.25">
      <c r="A84" s="123" t="s">
        <v>33</v>
      </c>
      <c r="B84" s="123" t="s">
        <v>16</v>
      </c>
      <c r="C84" s="123" t="s">
        <v>31</v>
      </c>
      <c r="D84" s="121" t="s">
        <v>16</v>
      </c>
      <c r="E84" s="124"/>
      <c r="F84" s="82" t="s">
        <v>80</v>
      </c>
      <c r="G84" s="73"/>
      <c r="H84" s="25"/>
      <c r="I84" s="25"/>
      <c r="J84" s="65"/>
      <c r="K84" s="25"/>
      <c r="L84" s="34"/>
      <c r="M84" s="34"/>
      <c r="N84" s="105"/>
      <c r="O84" s="105"/>
      <c r="P84" s="105"/>
      <c r="Q84" s="107"/>
      <c r="R84" s="108"/>
      <c r="S84" s="108"/>
    </row>
    <row r="85" spans="1:19" s="2" customFormat="1" ht="96" customHeight="1" x14ac:dyDescent="0.25">
      <c r="A85" s="123" t="s">
        <v>33</v>
      </c>
      <c r="B85" s="123" t="s">
        <v>16</v>
      </c>
      <c r="C85" s="123" t="s">
        <v>31</v>
      </c>
      <c r="D85" s="121" t="s">
        <v>18</v>
      </c>
      <c r="E85" s="124"/>
      <c r="F85" s="98" t="s">
        <v>81</v>
      </c>
      <c r="G85" s="73"/>
      <c r="H85" s="25"/>
      <c r="I85" s="25"/>
      <c r="J85" s="65"/>
      <c r="K85" s="25"/>
      <c r="L85" s="34"/>
      <c r="M85" s="34"/>
      <c r="N85" s="105"/>
      <c r="O85" s="105"/>
      <c r="P85" s="105"/>
      <c r="Q85" s="107"/>
      <c r="R85" s="108"/>
      <c r="S85" s="108"/>
    </row>
    <row r="86" spans="1:19" s="2" customFormat="1" ht="102" customHeight="1" x14ac:dyDescent="0.25">
      <c r="A86" s="123" t="s">
        <v>33</v>
      </c>
      <c r="B86" s="123" t="s">
        <v>16</v>
      </c>
      <c r="C86" s="123" t="s">
        <v>31</v>
      </c>
      <c r="D86" s="121" t="s">
        <v>31</v>
      </c>
      <c r="E86" s="124"/>
      <c r="F86" s="82" t="s">
        <v>82</v>
      </c>
      <c r="G86" s="73"/>
      <c r="H86" s="25"/>
      <c r="I86" s="25"/>
      <c r="J86" s="65"/>
      <c r="K86" s="25"/>
      <c r="L86" s="34"/>
      <c r="M86" s="34"/>
      <c r="N86" s="105"/>
      <c r="O86" s="105"/>
      <c r="P86" s="105"/>
      <c r="Q86" s="107"/>
      <c r="R86" s="108"/>
      <c r="S86" s="108"/>
    </row>
    <row r="87" spans="1:19" s="2" customFormat="1" ht="12.75" customHeight="1" x14ac:dyDescent="0.2">
      <c r="A87" s="176" t="s">
        <v>33</v>
      </c>
      <c r="B87" s="176" t="s">
        <v>16</v>
      </c>
      <c r="C87" s="176" t="s">
        <v>32</v>
      </c>
      <c r="D87" s="176"/>
      <c r="E87" s="176"/>
      <c r="F87" s="199" t="s">
        <v>36</v>
      </c>
      <c r="G87" s="76" t="s">
        <v>14</v>
      </c>
      <c r="H87" s="24"/>
      <c r="I87" s="24"/>
      <c r="J87" s="45" t="s">
        <v>40</v>
      </c>
      <c r="K87" s="24"/>
      <c r="L87" s="33"/>
      <c r="M87" s="33"/>
      <c r="N87" s="103">
        <f t="shared" ref="N87:S88" si="23">N94+N96</f>
        <v>506.59999999999997</v>
      </c>
      <c r="O87" s="103">
        <f t="shared" si="23"/>
        <v>47.5</v>
      </c>
      <c r="P87" s="103">
        <f t="shared" si="23"/>
        <v>0</v>
      </c>
      <c r="Q87" s="103">
        <f t="shared" si="23"/>
        <v>0</v>
      </c>
      <c r="R87" s="103">
        <f t="shared" si="23"/>
        <v>0</v>
      </c>
      <c r="S87" s="103">
        <f t="shared" si="23"/>
        <v>0</v>
      </c>
    </row>
    <row r="88" spans="1:19" s="2" customFormat="1" ht="31.5" x14ac:dyDescent="0.2">
      <c r="A88" s="197"/>
      <c r="B88" s="197"/>
      <c r="C88" s="197"/>
      <c r="D88" s="197"/>
      <c r="E88" s="197"/>
      <c r="F88" s="200"/>
      <c r="G88" s="83" t="s">
        <v>110</v>
      </c>
      <c r="H88" s="27" t="s">
        <v>57</v>
      </c>
      <c r="I88" s="26"/>
      <c r="J88" s="54"/>
      <c r="K88" s="26"/>
      <c r="L88" s="35"/>
      <c r="M88" s="35"/>
      <c r="N88" s="104">
        <f t="shared" si="23"/>
        <v>68.7</v>
      </c>
      <c r="O88" s="104">
        <f t="shared" si="23"/>
        <v>47.5</v>
      </c>
      <c r="P88" s="104">
        <f t="shared" si="23"/>
        <v>0</v>
      </c>
      <c r="Q88" s="104">
        <f t="shared" si="23"/>
        <v>0</v>
      </c>
      <c r="R88" s="104">
        <f t="shared" si="23"/>
        <v>0</v>
      </c>
      <c r="S88" s="104">
        <f t="shared" si="23"/>
        <v>0</v>
      </c>
    </row>
    <row r="89" spans="1:19" s="2" customFormat="1" ht="31.5" x14ac:dyDescent="0.2">
      <c r="A89" s="198"/>
      <c r="B89" s="197"/>
      <c r="C89" s="197"/>
      <c r="D89" s="197"/>
      <c r="E89" s="197"/>
      <c r="F89" s="200"/>
      <c r="G89" s="83" t="s">
        <v>49</v>
      </c>
      <c r="H89" s="27" t="s">
        <v>64</v>
      </c>
      <c r="I89" s="26"/>
      <c r="J89" s="54"/>
      <c r="K89" s="26"/>
      <c r="L89" s="35"/>
      <c r="M89" s="35"/>
      <c r="N89" s="104">
        <f t="shared" ref="N89:S89" si="24">N98</f>
        <v>437.9</v>
      </c>
      <c r="O89" s="104">
        <f t="shared" si="24"/>
        <v>0</v>
      </c>
      <c r="P89" s="104">
        <f t="shared" si="24"/>
        <v>0</v>
      </c>
      <c r="Q89" s="104">
        <f t="shared" si="24"/>
        <v>0</v>
      </c>
      <c r="R89" s="104">
        <f t="shared" si="24"/>
        <v>0</v>
      </c>
      <c r="S89" s="104">
        <f t="shared" si="24"/>
        <v>0</v>
      </c>
    </row>
    <row r="90" spans="1:19" s="2" customFormat="1" ht="31.5" x14ac:dyDescent="0.2">
      <c r="A90" s="198"/>
      <c r="B90" s="197"/>
      <c r="C90" s="197"/>
      <c r="D90" s="197"/>
      <c r="E90" s="197"/>
      <c r="F90" s="200"/>
      <c r="G90" s="83" t="s">
        <v>95</v>
      </c>
      <c r="H90" s="27" t="s">
        <v>61</v>
      </c>
      <c r="I90" s="26"/>
      <c r="J90" s="54"/>
      <c r="K90" s="26"/>
      <c r="L90" s="35"/>
      <c r="M90" s="35"/>
      <c r="N90" s="104">
        <f t="shared" ref="N90:S90" si="25">N99</f>
        <v>0</v>
      </c>
      <c r="O90" s="104">
        <f t="shared" si="25"/>
        <v>0</v>
      </c>
      <c r="P90" s="104">
        <f t="shared" si="25"/>
        <v>0</v>
      </c>
      <c r="Q90" s="104">
        <f t="shared" si="25"/>
        <v>0</v>
      </c>
      <c r="R90" s="104">
        <f t="shared" si="25"/>
        <v>0</v>
      </c>
      <c r="S90" s="104">
        <f t="shared" si="25"/>
        <v>0</v>
      </c>
    </row>
    <row r="91" spans="1:19" s="2" customFormat="1" ht="48" customHeight="1" x14ac:dyDescent="0.2">
      <c r="A91" s="198"/>
      <c r="B91" s="197"/>
      <c r="C91" s="197"/>
      <c r="D91" s="197"/>
      <c r="E91" s="197"/>
      <c r="F91" s="200"/>
      <c r="G91" s="83" t="s">
        <v>96</v>
      </c>
      <c r="H91" s="27" t="s">
        <v>62</v>
      </c>
      <c r="I91" s="26"/>
      <c r="J91" s="54"/>
      <c r="K91" s="26"/>
      <c r="L91" s="35"/>
      <c r="M91" s="35"/>
      <c r="N91" s="104">
        <f t="shared" ref="N91:S91" si="26">N100</f>
        <v>0</v>
      </c>
      <c r="O91" s="104">
        <f t="shared" si="26"/>
        <v>0</v>
      </c>
      <c r="P91" s="104">
        <f t="shared" si="26"/>
        <v>0</v>
      </c>
      <c r="Q91" s="104">
        <f t="shared" si="26"/>
        <v>0</v>
      </c>
      <c r="R91" s="104">
        <f t="shared" si="26"/>
        <v>0</v>
      </c>
      <c r="S91" s="104">
        <f t="shared" si="26"/>
        <v>0</v>
      </c>
    </row>
    <row r="92" spans="1:19" s="2" customFormat="1" ht="47.25" x14ac:dyDescent="0.2">
      <c r="A92" s="198"/>
      <c r="B92" s="197"/>
      <c r="C92" s="197"/>
      <c r="D92" s="197"/>
      <c r="E92" s="197"/>
      <c r="F92" s="200"/>
      <c r="G92" s="83" t="s">
        <v>97</v>
      </c>
      <c r="H92" s="27" t="s">
        <v>63</v>
      </c>
      <c r="I92" s="26"/>
      <c r="J92" s="54"/>
      <c r="K92" s="26"/>
      <c r="L92" s="35"/>
      <c r="M92" s="35"/>
      <c r="N92" s="104">
        <f t="shared" ref="N92:S92" si="27">N101</f>
        <v>0</v>
      </c>
      <c r="O92" s="104">
        <f t="shared" si="27"/>
        <v>0</v>
      </c>
      <c r="P92" s="104">
        <f t="shared" si="27"/>
        <v>0</v>
      </c>
      <c r="Q92" s="104">
        <f t="shared" si="27"/>
        <v>0</v>
      </c>
      <c r="R92" s="104">
        <f t="shared" si="27"/>
        <v>0</v>
      </c>
      <c r="S92" s="104">
        <f t="shared" si="27"/>
        <v>0</v>
      </c>
    </row>
    <row r="93" spans="1:19" s="2" customFormat="1" ht="54" customHeight="1" x14ac:dyDescent="0.2">
      <c r="A93" s="182"/>
      <c r="B93" s="182"/>
      <c r="C93" s="182"/>
      <c r="D93" s="182"/>
      <c r="E93" s="182"/>
      <c r="F93" s="175"/>
      <c r="G93" s="83" t="s">
        <v>98</v>
      </c>
      <c r="H93" s="27" t="s">
        <v>99</v>
      </c>
      <c r="I93" s="26"/>
      <c r="J93" s="61"/>
      <c r="K93" s="26"/>
      <c r="L93" s="35"/>
      <c r="M93" s="35"/>
      <c r="N93" s="104"/>
      <c r="O93" s="104"/>
      <c r="P93" s="104"/>
      <c r="Q93" s="104"/>
      <c r="R93" s="104"/>
      <c r="S93" s="104"/>
    </row>
    <row r="94" spans="1:19" s="2" customFormat="1" ht="15" customHeight="1" x14ac:dyDescent="0.25">
      <c r="A94" s="184" t="s">
        <v>33</v>
      </c>
      <c r="B94" s="184" t="s">
        <v>16</v>
      </c>
      <c r="C94" s="184" t="s">
        <v>32</v>
      </c>
      <c r="D94" s="184" t="s">
        <v>16</v>
      </c>
      <c r="E94" s="184"/>
      <c r="F94" s="139" t="s">
        <v>37</v>
      </c>
      <c r="G94" s="78" t="s">
        <v>14</v>
      </c>
      <c r="H94" s="25"/>
      <c r="I94" s="25"/>
      <c r="J94" s="53"/>
      <c r="K94" s="25"/>
      <c r="L94" s="34"/>
      <c r="M94" s="34"/>
      <c r="N94" s="105"/>
      <c r="O94" s="105"/>
      <c r="P94" s="105"/>
      <c r="Q94" s="107"/>
      <c r="R94" s="108"/>
      <c r="S94" s="108"/>
    </row>
    <row r="95" spans="1:19" s="2" customFormat="1" ht="15.75" x14ac:dyDescent="0.25">
      <c r="A95" s="185"/>
      <c r="B95" s="185"/>
      <c r="C95" s="185"/>
      <c r="D95" s="185"/>
      <c r="E95" s="185"/>
      <c r="F95" s="140"/>
      <c r="G95" s="73"/>
      <c r="H95" s="25"/>
      <c r="I95" s="25"/>
      <c r="J95" s="53"/>
      <c r="K95" s="25"/>
      <c r="L95" s="34"/>
      <c r="M95" s="34"/>
      <c r="N95" s="105"/>
      <c r="O95" s="105"/>
      <c r="P95" s="105"/>
      <c r="Q95" s="107"/>
      <c r="R95" s="108"/>
      <c r="S95" s="108"/>
    </row>
    <row r="96" spans="1:19" s="2" customFormat="1" ht="12.75" customHeight="1" x14ac:dyDescent="0.2">
      <c r="A96" s="125" t="s">
        <v>33</v>
      </c>
      <c r="B96" s="204" t="s">
        <v>16</v>
      </c>
      <c r="C96" s="204" t="s">
        <v>32</v>
      </c>
      <c r="D96" s="204" t="s">
        <v>18</v>
      </c>
      <c r="E96" s="204"/>
      <c r="F96" s="206" t="s">
        <v>83</v>
      </c>
      <c r="G96" s="78" t="s">
        <v>14</v>
      </c>
      <c r="H96" s="25"/>
      <c r="I96" s="25"/>
      <c r="J96" s="53"/>
      <c r="K96" s="25"/>
      <c r="L96" s="30"/>
      <c r="M96" s="30"/>
      <c r="N96" s="100">
        <f t="shared" ref="N96:S96" si="28">N97+N98+N99+N100+N101</f>
        <v>506.59999999999997</v>
      </c>
      <c r="O96" s="100">
        <f t="shared" si="28"/>
        <v>47.5</v>
      </c>
      <c r="P96" s="100">
        <f t="shared" si="28"/>
        <v>0</v>
      </c>
      <c r="Q96" s="100">
        <f t="shared" si="28"/>
        <v>0</v>
      </c>
      <c r="R96" s="100">
        <f t="shared" si="28"/>
        <v>0</v>
      </c>
      <c r="S96" s="100">
        <f t="shared" si="28"/>
        <v>0</v>
      </c>
    </row>
    <row r="97" spans="1:19" s="2" customFormat="1" ht="31.5" x14ac:dyDescent="0.2">
      <c r="A97" s="201"/>
      <c r="B97" s="205"/>
      <c r="C97" s="205"/>
      <c r="D97" s="205"/>
      <c r="E97" s="205"/>
      <c r="F97" s="207"/>
      <c r="G97" s="115" t="s">
        <v>110</v>
      </c>
      <c r="H97" s="25">
        <v>770</v>
      </c>
      <c r="I97" s="29" t="s">
        <v>113</v>
      </c>
      <c r="J97" s="65" t="s">
        <v>114</v>
      </c>
      <c r="K97" s="46">
        <v>240</v>
      </c>
      <c r="L97" s="34"/>
      <c r="M97" s="34"/>
      <c r="N97" s="105">
        <v>68.7</v>
      </c>
      <c r="O97" s="105">
        <v>47.5</v>
      </c>
      <c r="P97" s="105">
        <v>0</v>
      </c>
      <c r="Q97" s="111">
        <v>0</v>
      </c>
      <c r="R97" s="112">
        <v>0</v>
      </c>
      <c r="S97" s="112">
        <v>0</v>
      </c>
    </row>
    <row r="98" spans="1:19" s="2" customFormat="1" ht="31.5" x14ac:dyDescent="0.2">
      <c r="A98" s="202"/>
      <c r="B98" s="205"/>
      <c r="C98" s="205"/>
      <c r="D98" s="205"/>
      <c r="E98" s="205"/>
      <c r="F98" s="207"/>
      <c r="G98" s="92" t="s">
        <v>49</v>
      </c>
      <c r="H98" s="25">
        <v>763</v>
      </c>
      <c r="I98" s="65" t="s">
        <v>113</v>
      </c>
      <c r="J98" s="65" t="s">
        <v>114</v>
      </c>
      <c r="K98" s="25">
        <v>240</v>
      </c>
      <c r="L98" s="34"/>
      <c r="M98" s="34"/>
      <c r="N98" s="105">
        <v>437.9</v>
      </c>
      <c r="O98" s="105">
        <v>0</v>
      </c>
      <c r="P98" s="105">
        <v>0</v>
      </c>
      <c r="Q98" s="111">
        <v>0</v>
      </c>
      <c r="R98" s="112">
        <v>0</v>
      </c>
      <c r="S98" s="112">
        <v>0</v>
      </c>
    </row>
    <row r="99" spans="1:19" s="2" customFormat="1" ht="31.5" x14ac:dyDescent="0.25">
      <c r="A99" s="202"/>
      <c r="B99" s="205"/>
      <c r="C99" s="205"/>
      <c r="D99" s="205"/>
      <c r="E99" s="205"/>
      <c r="F99" s="207"/>
      <c r="G99" s="92" t="s">
        <v>95</v>
      </c>
      <c r="H99" s="25">
        <v>764</v>
      </c>
      <c r="I99" s="53"/>
      <c r="J99" s="53"/>
      <c r="K99" s="25"/>
      <c r="L99" s="34"/>
      <c r="M99" s="34"/>
      <c r="N99" s="105"/>
      <c r="O99" s="105"/>
      <c r="P99" s="105"/>
      <c r="Q99" s="107"/>
      <c r="R99" s="108"/>
      <c r="S99" s="108"/>
    </row>
    <row r="100" spans="1:19" s="2" customFormat="1" ht="48.75" customHeight="1" x14ac:dyDescent="0.25">
      <c r="A100" s="202"/>
      <c r="B100" s="205"/>
      <c r="C100" s="205"/>
      <c r="D100" s="205"/>
      <c r="E100" s="205"/>
      <c r="F100" s="207"/>
      <c r="G100" s="92" t="s">
        <v>103</v>
      </c>
      <c r="H100" s="25">
        <v>767</v>
      </c>
      <c r="I100" s="53"/>
      <c r="J100" s="53"/>
      <c r="K100" s="25"/>
      <c r="L100" s="34"/>
      <c r="M100" s="34"/>
      <c r="N100" s="105"/>
      <c r="O100" s="105"/>
      <c r="P100" s="105"/>
      <c r="Q100" s="107"/>
      <c r="R100" s="108"/>
      <c r="S100" s="108"/>
    </row>
    <row r="101" spans="1:19" s="2" customFormat="1" ht="47.25" x14ac:dyDescent="0.25">
      <c r="A101" s="202"/>
      <c r="B101" s="205"/>
      <c r="C101" s="205"/>
      <c r="D101" s="205"/>
      <c r="E101" s="205"/>
      <c r="F101" s="207"/>
      <c r="G101" s="92" t="s">
        <v>100</v>
      </c>
      <c r="H101" s="25">
        <v>768</v>
      </c>
      <c r="I101" s="53"/>
      <c r="J101" s="53"/>
      <c r="K101" s="25"/>
      <c r="L101" s="34"/>
      <c r="M101" s="34"/>
      <c r="N101" s="105"/>
      <c r="O101" s="105"/>
      <c r="P101" s="105"/>
      <c r="Q101" s="107"/>
      <c r="R101" s="108"/>
      <c r="S101" s="108"/>
    </row>
    <row r="102" spans="1:19" s="2" customFormat="1" ht="63" x14ac:dyDescent="0.25">
      <c r="A102" s="203"/>
      <c r="B102" s="182"/>
      <c r="C102" s="182"/>
      <c r="D102" s="182"/>
      <c r="E102" s="182"/>
      <c r="F102" s="183"/>
      <c r="G102" s="96" t="s">
        <v>98</v>
      </c>
      <c r="H102" s="25">
        <v>771</v>
      </c>
      <c r="I102" s="65"/>
      <c r="J102" s="65"/>
      <c r="K102" s="25"/>
      <c r="L102" s="34"/>
      <c r="M102" s="34"/>
      <c r="N102" s="105"/>
      <c r="O102" s="105"/>
      <c r="P102" s="105"/>
      <c r="Q102" s="107"/>
      <c r="R102" s="108"/>
      <c r="S102" s="108"/>
    </row>
    <row r="103" spans="1:19" s="2" customFormat="1" ht="12.75" customHeight="1" x14ac:dyDescent="0.2">
      <c r="A103" s="176" t="s">
        <v>33</v>
      </c>
      <c r="B103" s="176" t="s">
        <v>16</v>
      </c>
      <c r="C103" s="176" t="s">
        <v>20</v>
      </c>
      <c r="D103" s="176"/>
      <c r="E103" s="176"/>
      <c r="F103" s="130" t="s">
        <v>59</v>
      </c>
      <c r="G103" s="76" t="s">
        <v>14</v>
      </c>
      <c r="H103" s="24"/>
      <c r="I103" s="24"/>
      <c r="J103" s="55"/>
      <c r="K103" s="24"/>
      <c r="L103" s="33"/>
      <c r="M103" s="33"/>
      <c r="N103" s="103">
        <f t="shared" ref="N103:S104" si="29">N105+N107</f>
        <v>0</v>
      </c>
      <c r="O103" s="103">
        <f t="shared" si="29"/>
        <v>0</v>
      </c>
      <c r="P103" s="103">
        <f t="shared" si="29"/>
        <v>0</v>
      </c>
      <c r="Q103" s="103">
        <f t="shared" si="29"/>
        <v>0</v>
      </c>
      <c r="R103" s="103">
        <f t="shared" si="29"/>
        <v>0</v>
      </c>
      <c r="S103" s="103">
        <f t="shared" si="29"/>
        <v>0</v>
      </c>
    </row>
    <row r="104" spans="1:19" s="2" customFormat="1" ht="32.25" customHeight="1" x14ac:dyDescent="0.2">
      <c r="A104" s="177"/>
      <c r="B104" s="177"/>
      <c r="C104" s="177"/>
      <c r="D104" s="177"/>
      <c r="E104" s="177"/>
      <c r="F104" s="144"/>
      <c r="G104" s="84"/>
      <c r="H104" s="24"/>
      <c r="I104" s="24"/>
      <c r="J104" s="55"/>
      <c r="K104" s="24"/>
      <c r="L104" s="33"/>
      <c r="M104" s="33"/>
      <c r="N104" s="103">
        <f t="shared" si="29"/>
        <v>0</v>
      </c>
      <c r="O104" s="103">
        <f t="shared" si="29"/>
        <v>0</v>
      </c>
      <c r="P104" s="103">
        <f t="shared" si="29"/>
        <v>0</v>
      </c>
      <c r="Q104" s="103">
        <f t="shared" si="29"/>
        <v>0</v>
      </c>
      <c r="R104" s="103">
        <f t="shared" si="29"/>
        <v>0</v>
      </c>
      <c r="S104" s="103">
        <f t="shared" si="29"/>
        <v>0</v>
      </c>
    </row>
    <row r="105" spans="1:19" s="2" customFormat="1" ht="15" customHeight="1" x14ac:dyDescent="0.25">
      <c r="A105" s="184" t="s">
        <v>33</v>
      </c>
      <c r="B105" s="184" t="s">
        <v>16</v>
      </c>
      <c r="C105" s="184" t="s">
        <v>20</v>
      </c>
      <c r="D105" s="184" t="s">
        <v>13</v>
      </c>
      <c r="E105" s="184"/>
      <c r="F105" s="139" t="s">
        <v>60</v>
      </c>
      <c r="G105" s="78" t="s">
        <v>14</v>
      </c>
      <c r="H105" s="25"/>
      <c r="I105" s="25"/>
      <c r="J105" s="53"/>
      <c r="K105" s="25"/>
      <c r="L105" s="34"/>
      <c r="M105" s="34"/>
      <c r="N105" s="105"/>
      <c r="O105" s="105"/>
      <c r="P105" s="105"/>
      <c r="Q105" s="107"/>
      <c r="R105" s="108"/>
      <c r="S105" s="108"/>
    </row>
    <row r="106" spans="1:19" s="2" customFormat="1" ht="68.25" customHeight="1" x14ac:dyDescent="0.25">
      <c r="A106" s="185"/>
      <c r="B106" s="185"/>
      <c r="C106" s="185"/>
      <c r="D106" s="185"/>
      <c r="E106" s="185"/>
      <c r="F106" s="140"/>
      <c r="G106" s="73"/>
      <c r="H106" s="25"/>
      <c r="I106" s="25"/>
      <c r="J106" s="53"/>
      <c r="K106" s="25"/>
      <c r="L106" s="34"/>
      <c r="M106" s="34"/>
      <c r="N106" s="105"/>
      <c r="O106" s="105"/>
      <c r="P106" s="105"/>
      <c r="Q106" s="107"/>
      <c r="R106" s="108"/>
      <c r="S106" s="108"/>
    </row>
    <row r="107" spans="1:19" s="2" customFormat="1" ht="15.75" x14ac:dyDescent="0.25">
      <c r="A107" s="184" t="s">
        <v>33</v>
      </c>
      <c r="B107" s="184" t="s">
        <v>16</v>
      </c>
      <c r="C107" s="184" t="s">
        <v>20</v>
      </c>
      <c r="D107" s="184" t="s">
        <v>16</v>
      </c>
      <c r="E107" s="184"/>
      <c r="F107" s="139" t="s">
        <v>38</v>
      </c>
      <c r="G107" s="78" t="s">
        <v>14</v>
      </c>
      <c r="H107" s="25"/>
      <c r="I107" s="25"/>
      <c r="J107" s="53"/>
      <c r="K107" s="25"/>
      <c r="L107" s="34"/>
      <c r="M107" s="34"/>
      <c r="N107" s="105"/>
      <c r="O107" s="105"/>
      <c r="P107" s="105"/>
      <c r="Q107" s="107"/>
      <c r="R107" s="108"/>
      <c r="S107" s="108"/>
    </row>
    <row r="108" spans="1:19" s="2" customFormat="1" ht="15.75" x14ac:dyDescent="0.25">
      <c r="A108" s="185"/>
      <c r="B108" s="185"/>
      <c r="C108" s="185"/>
      <c r="D108" s="185"/>
      <c r="E108" s="185"/>
      <c r="F108" s="140"/>
      <c r="G108" s="73"/>
      <c r="H108" s="25"/>
      <c r="I108" s="25"/>
      <c r="J108" s="53"/>
      <c r="K108" s="25"/>
      <c r="L108" s="34"/>
      <c r="M108" s="34"/>
      <c r="N108" s="105"/>
      <c r="O108" s="105"/>
      <c r="P108" s="105"/>
      <c r="Q108" s="107"/>
      <c r="R108" s="108"/>
      <c r="S108" s="108"/>
    </row>
    <row r="109" spans="1:19" s="2" customFormat="1" ht="15" customHeight="1" x14ac:dyDescent="0.25">
      <c r="A109" s="184" t="s">
        <v>33</v>
      </c>
      <c r="B109" s="184" t="s">
        <v>16</v>
      </c>
      <c r="C109" s="184" t="s">
        <v>20</v>
      </c>
      <c r="D109" s="184" t="s">
        <v>18</v>
      </c>
      <c r="E109" s="184"/>
      <c r="F109" s="139" t="s">
        <v>84</v>
      </c>
      <c r="G109" s="78" t="s">
        <v>14</v>
      </c>
      <c r="H109" s="25"/>
      <c r="I109" s="25"/>
      <c r="J109" s="53"/>
      <c r="K109" s="25"/>
      <c r="L109" s="34"/>
      <c r="M109" s="34"/>
      <c r="N109" s="105"/>
      <c r="O109" s="105"/>
      <c r="P109" s="105"/>
      <c r="Q109" s="107"/>
      <c r="R109" s="108"/>
      <c r="S109" s="108"/>
    </row>
    <row r="110" spans="1:19" s="2" customFormat="1" ht="74.25" customHeight="1" x14ac:dyDescent="0.25">
      <c r="A110" s="185"/>
      <c r="B110" s="185"/>
      <c r="C110" s="185"/>
      <c r="D110" s="185"/>
      <c r="E110" s="185"/>
      <c r="F110" s="140"/>
      <c r="G110" s="73"/>
      <c r="H110" s="25"/>
      <c r="I110" s="25"/>
      <c r="J110" s="53"/>
      <c r="K110" s="25"/>
      <c r="L110" s="34"/>
      <c r="M110" s="34"/>
      <c r="N110" s="105"/>
      <c r="O110" s="105"/>
      <c r="P110" s="105"/>
      <c r="Q110" s="107"/>
      <c r="R110" s="108"/>
      <c r="S110" s="108"/>
    </row>
    <row r="111" spans="1:19" s="2" customFormat="1" ht="12.75" customHeight="1" x14ac:dyDescent="0.2">
      <c r="A111" s="176" t="s">
        <v>33</v>
      </c>
      <c r="B111" s="176" t="s">
        <v>16</v>
      </c>
      <c r="C111" s="176" t="s">
        <v>21</v>
      </c>
      <c r="D111" s="176"/>
      <c r="E111" s="176"/>
      <c r="F111" s="130" t="s">
        <v>26</v>
      </c>
      <c r="G111" s="76" t="s">
        <v>14</v>
      </c>
      <c r="H111" s="27"/>
      <c r="I111" s="55"/>
      <c r="J111" s="55"/>
      <c r="K111" s="55"/>
      <c r="L111" s="33"/>
      <c r="M111" s="33"/>
      <c r="N111" s="103">
        <f t="shared" ref="N111:S112" si="30">N118+N120+N122</f>
        <v>0</v>
      </c>
      <c r="O111" s="103">
        <f>O118+O120+O122</f>
        <v>0</v>
      </c>
      <c r="P111" s="103">
        <f t="shared" si="30"/>
        <v>780.5</v>
      </c>
      <c r="Q111" s="103">
        <f t="shared" si="30"/>
        <v>30</v>
      </c>
      <c r="R111" s="103">
        <f t="shared" si="30"/>
        <v>30</v>
      </c>
      <c r="S111" s="103">
        <f t="shared" si="30"/>
        <v>30</v>
      </c>
    </row>
    <row r="112" spans="1:19" s="2" customFormat="1" ht="31.5" x14ac:dyDescent="0.2">
      <c r="A112" s="197"/>
      <c r="B112" s="197"/>
      <c r="C112" s="197"/>
      <c r="D112" s="197"/>
      <c r="E112" s="197"/>
      <c r="F112" s="134"/>
      <c r="G112" s="83" t="s">
        <v>111</v>
      </c>
      <c r="H112" s="28" t="s">
        <v>57</v>
      </c>
      <c r="I112" s="54"/>
      <c r="J112" s="54"/>
      <c r="K112" s="54"/>
      <c r="L112" s="35"/>
      <c r="M112" s="35"/>
      <c r="N112" s="104">
        <f t="shared" si="30"/>
        <v>0</v>
      </c>
      <c r="O112" s="104">
        <f t="shared" si="30"/>
        <v>0</v>
      </c>
      <c r="P112" s="104">
        <f t="shared" si="30"/>
        <v>780.5</v>
      </c>
      <c r="Q112" s="104">
        <f t="shared" si="30"/>
        <v>30</v>
      </c>
      <c r="R112" s="104">
        <f t="shared" si="30"/>
        <v>30</v>
      </c>
      <c r="S112" s="104">
        <f t="shared" si="30"/>
        <v>30</v>
      </c>
    </row>
    <row r="113" spans="1:20" s="2" customFormat="1" ht="31.5" x14ac:dyDescent="0.2">
      <c r="A113" s="198"/>
      <c r="B113" s="197"/>
      <c r="C113" s="197"/>
      <c r="D113" s="197"/>
      <c r="E113" s="197"/>
      <c r="F113" s="134"/>
      <c r="G113" s="83" t="s">
        <v>102</v>
      </c>
      <c r="H113" s="28" t="s">
        <v>64</v>
      </c>
      <c r="I113" s="54"/>
      <c r="J113" s="54"/>
      <c r="K113" s="54"/>
      <c r="L113" s="35"/>
      <c r="M113" s="35"/>
      <c r="N113" s="104"/>
      <c r="O113" s="104"/>
      <c r="P113" s="104"/>
      <c r="Q113" s="104"/>
      <c r="R113" s="104"/>
      <c r="S113" s="104"/>
    </row>
    <row r="114" spans="1:20" s="2" customFormat="1" ht="31.5" x14ac:dyDescent="0.2">
      <c r="A114" s="198"/>
      <c r="B114" s="197"/>
      <c r="C114" s="197"/>
      <c r="D114" s="197"/>
      <c r="E114" s="197"/>
      <c r="F114" s="134"/>
      <c r="G114" s="83" t="s">
        <v>101</v>
      </c>
      <c r="H114" s="28" t="s">
        <v>61</v>
      </c>
      <c r="I114" s="54"/>
      <c r="J114" s="54"/>
      <c r="K114" s="54"/>
      <c r="L114" s="35"/>
      <c r="M114" s="35"/>
      <c r="N114" s="104"/>
      <c r="O114" s="104"/>
      <c r="P114" s="104"/>
      <c r="Q114" s="104"/>
      <c r="R114" s="104"/>
      <c r="S114" s="104"/>
    </row>
    <row r="115" spans="1:20" s="2" customFormat="1" ht="51" customHeight="1" x14ac:dyDescent="0.2">
      <c r="A115" s="198"/>
      <c r="B115" s="197"/>
      <c r="C115" s="197"/>
      <c r="D115" s="197"/>
      <c r="E115" s="197"/>
      <c r="F115" s="134"/>
      <c r="G115" s="83" t="s">
        <v>96</v>
      </c>
      <c r="H115" s="28" t="s">
        <v>62</v>
      </c>
      <c r="I115" s="54"/>
      <c r="J115" s="54"/>
      <c r="K115" s="54"/>
      <c r="L115" s="35"/>
      <c r="M115" s="35"/>
      <c r="N115" s="104"/>
      <c r="O115" s="104"/>
      <c r="P115" s="104"/>
      <c r="Q115" s="104"/>
      <c r="R115" s="104"/>
      <c r="S115" s="104"/>
    </row>
    <row r="116" spans="1:20" s="2" customFormat="1" ht="47.25" x14ac:dyDescent="0.2">
      <c r="A116" s="198"/>
      <c r="B116" s="197"/>
      <c r="C116" s="197"/>
      <c r="D116" s="197"/>
      <c r="E116" s="197"/>
      <c r="F116" s="134"/>
      <c r="G116" s="83" t="s">
        <v>100</v>
      </c>
      <c r="H116" s="28" t="s">
        <v>63</v>
      </c>
      <c r="I116" s="54"/>
      <c r="J116" s="54"/>
      <c r="K116" s="54"/>
      <c r="L116" s="35"/>
      <c r="M116" s="35"/>
      <c r="N116" s="104"/>
      <c r="O116" s="104"/>
      <c r="P116" s="104"/>
      <c r="Q116" s="104"/>
      <c r="R116" s="104"/>
      <c r="S116" s="104"/>
    </row>
    <row r="117" spans="1:20" s="2" customFormat="1" ht="63" x14ac:dyDescent="0.2">
      <c r="A117" s="182"/>
      <c r="B117" s="182"/>
      <c r="C117" s="182"/>
      <c r="D117" s="182"/>
      <c r="E117" s="182"/>
      <c r="F117" s="183"/>
      <c r="G117" s="83" t="s">
        <v>98</v>
      </c>
      <c r="H117" s="28" t="s">
        <v>99</v>
      </c>
      <c r="I117" s="61"/>
      <c r="J117" s="61"/>
      <c r="K117" s="61"/>
      <c r="L117" s="35"/>
      <c r="M117" s="35"/>
      <c r="N117" s="104"/>
      <c r="O117" s="104"/>
      <c r="P117" s="104"/>
      <c r="Q117" s="104"/>
      <c r="R117" s="104"/>
      <c r="S117" s="104"/>
    </row>
    <row r="118" spans="1:20" s="2" customFormat="1" ht="12.75" customHeight="1" x14ac:dyDescent="0.2">
      <c r="A118" s="132" t="s">
        <v>33</v>
      </c>
      <c r="B118" s="132" t="s">
        <v>16</v>
      </c>
      <c r="C118" s="132" t="s">
        <v>21</v>
      </c>
      <c r="D118" s="132" t="s">
        <v>13</v>
      </c>
      <c r="E118" s="151"/>
      <c r="F118" s="139" t="s">
        <v>85</v>
      </c>
      <c r="G118" s="78" t="s">
        <v>14</v>
      </c>
      <c r="H118" s="53"/>
      <c r="I118" s="53"/>
      <c r="J118" s="53"/>
      <c r="K118" s="53"/>
      <c r="L118" s="34"/>
      <c r="M118" s="34"/>
      <c r="N118" s="105"/>
      <c r="O118" s="105"/>
      <c r="P118" s="105">
        <v>780.5</v>
      </c>
      <c r="Q118" s="106">
        <v>30</v>
      </c>
      <c r="R118" s="106">
        <v>30</v>
      </c>
      <c r="S118" s="106">
        <v>30</v>
      </c>
    </row>
    <row r="119" spans="1:20" s="2" customFormat="1" ht="45.75" customHeight="1" x14ac:dyDescent="0.2">
      <c r="A119" s="132"/>
      <c r="B119" s="132"/>
      <c r="C119" s="132"/>
      <c r="D119" s="132"/>
      <c r="E119" s="152"/>
      <c r="F119" s="140"/>
      <c r="G119" s="73"/>
      <c r="H119" s="65" t="s">
        <v>57</v>
      </c>
      <c r="I119" s="65" t="s">
        <v>113</v>
      </c>
      <c r="J119" s="65" t="s">
        <v>115</v>
      </c>
      <c r="K119" s="65" t="s">
        <v>116</v>
      </c>
      <c r="L119" s="34"/>
      <c r="M119" s="34"/>
      <c r="N119" s="105"/>
      <c r="O119" s="105"/>
      <c r="P119" s="105">
        <v>780.5</v>
      </c>
      <c r="Q119" s="110">
        <v>30</v>
      </c>
      <c r="R119" s="110">
        <v>30</v>
      </c>
      <c r="S119" s="110">
        <v>30</v>
      </c>
      <c r="T119" s="113"/>
    </row>
    <row r="120" spans="1:20" s="2" customFormat="1" ht="12.75" customHeight="1" x14ac:dyDescent="0.2">
      <c r="A120" s="132" t="s">
        <v>33</v>
      </c>
      <c r="B120" s="132" t="s">
        <v>16</v>
      </c>
      <c r="C120" s="132" t="s">
        <v>21</v>
      </c>
      <c r="D120" s="132" t="s">
        <v>16</v>
      </c>
      <c r="E120" s="151"/>
      <c r="F120" s="139" t="s">
        <v>25</v>
      </c>
      <c r="G120" s="78" t="s">
        <v>14</v>
      </c>
      <c r="H120" s="53"/>
      <c r="I120" s="53"/>
      <c r="J120" s="53"/>
      <c r="K120" s="53"/>
      <c r="L120" s="34"/>
      <c r="M120" s="34"/>
      <c r="N120" s="105"/>
      <c r="O120" s="105"/>
      <c r="P120" s="105"/>
      <c r="Q120" s="106"/>
      <c r="R120" s="106"/>
      <c r="S120" s="106"/>
    </row>
    <row r="121" spans="1:20" s="2" customFormat="1" ht="96.75" customHeight="1" x14ac:dyDescent="0.2">
      <c r="A121" s="132"/>
      <c r="B121" s="132"/>
      <c r="C121" s="132"/>
      <c r="D121" s="132"/>
      <c r="E121" s="152"/>
      <c r="F121" s="140"/>
      <c r="G121" s="73"/>
      <c r="H121" s="53"/>
      <c r="I121" s="53"/>
      <c r="J121" s="53"/>
      <c r="K121" s="53"/>
      <c r="L121" s="34"/>
      <c r="M121" s="34"/>
      <c r="N121" s="105"/>
      <c r="O121" s="105"/>
      <c r="P121" s="105"/>
      <c r="Q121" s="106"/>
      <c r="R121" s="106"/>
      <c r="S121" s="106"/>
    </row>
    <row r="122" spans="1:20" s="2" customFormat="1" ht="12.75" customHeight="1" x14ac:dyDescent="0.2">
      <c r="A122" s="132" t="s">
        <v>33</v>
      </c>
      <c r="B122" s="132" t="s">
        <v>16</v>
      </c>
      <c r="C122" s="132" t="s">
        <v>21</v>
      </c>
      <c r="D122" s="132" t="s">
        <v>18</v>
      </c>
      <c r="E122" s="151"/>
      <c r="F122" s="139" t="s">
        <v>86</v>
      </c>
      <c r="G122" s="78" t="s">
        <v>14</v>
      </c>
      <c r="H122" s="53"/>
      <c r="I122" s="53"/>
      <c r="J122" s="53"/>
      <c r="K122" s="53"/>
      <c r="L122" s="34"/>
      <c r="M122" s="34"/>
      <c r="N122" s="105"/>
      <c r="O122" s="105"/>
      <c r="P122" s="105"/>
      <c r="Q122" s="106"/>
      <c r="R122" s="106"/>
      <c r="S122" s="106"/>
    </row>
    <row r="123" spans="1:20" s="2" customFormat="1" ht="59.25" customHeight="1" x14ac:dyDescent="0.2">
      <c r="A123" s="132"/>
      <c r="B123" s="132"/>
      <c r="C123" s="132"/>
      <c r="D123" s="132"/>
      <c r="E123" s="152"/>
      <c r="F123" s="140"/>
      <c r="G123" s="73"/>
      <c r="H123" s="53"/>
      <c r="I123" s="53"/>
      <c r="J123" s="53"/>
      <c r="K123" s="53"/>
      <c r="L123" s="34"/>
      <c r="M123" s="34"/>
      <c r="N123" s="105"/>
      <c r="O123" s="105"/>
      <c r="P123" s="105"/>
      <c r="Q123" s="106"/>
      <c r="R123" s="106"/>
      <c r="S123" s="106"/>
    </row>
    <row r="124" spans="1:20" s="2" customFormat="1" ht="15.75" x14ac:dyDescent="0.2">
      <c r="A124" s="132" t="s">
        <v>33</v>
      </c>
      <c r="B124" s="132" t="s">
        <v>16</v>
      </c>
      <c r="C124" s="132" t="s">
        <v>21</v>
      </c>
      <c r="D124" s="132" t="s">
        <v>31</v>
      </c>
      <c r="E124" s="151"/>
      <c r="F124" s="139" t="s">
        <v>48</v>
      </c>
      <c r="G124" s="72" t="s">
        <v>14</v>
      </c>
      <c r="H124" s="29"/>
      <c r="I124" s="53"/>
      <c r="J124" s="53"/>
      <c r="K124" s="53"/>
      <c r="L124" s="34"/>
      <c r="M124" s="34"/>
      <c r="N124" s="105"/>
      <c r="O124" s="105"/>
      <c r="P124" s="105"/>
      <c r="Q124" s="106"/>
      <c r="R124" s="106"/>
      <c r="S124" s="106"/>
    </row>
    <row r="125" spans="1:20" s="2" customFormat="1" ht="15.75" x14ac:dyDescent="0.2">
      <c r="A125" s="132"/>
      <c r="B125" s="132"/>
      <c r="C125" s="132"/>
      <c r="D125" s="132"/>
      <c r="E125" s="152"/>
      <c r="F125" s="140"/>
      <c r="G125" s="73"/>
      <c r="H125" s="29"/>
      <c r="I125" s="53"/>
      <c r="J125" s="53"/>
      <c r="K125" s="53"/>
      <c r="L125" s="34"/>
      <c r="M125" s="34"/>
      <c r="N125" s="105"/>
      <c r="O125" s="105"/>
      <c r="P125" s="105"/>
      <c r="Q125" s="106"/>
      <c r="R125" s="106"/>
      <c r="S125" s="106"/>
    </row>
    <row r="126" spans="1:20" s="2" customFormat="1" ht="12.75" customHeight="1" x14ac:dyDescent="0.2">
      <c r="A126" s="190" t="s">
        <v>33</v>
      </c>
      <c r="B126" s="190" t="s">
        <v>16</v>
      </c>
      <c r="C126" s="190" t="s">
        <v>15</v>
      </c>
      <c r="D126" s="190"/>
      <c r="E126" s="153"/>
      <c r="F126" s="130" t="s">
        <v>123</v>
      </c>
      <c r="G126" s="76" t="s">
        <v>14</v>
      </c>
      <c r="H126" s="27"/>
      <c r="I126" s="55"/>
      <c r="J126" s="55"/>
      <c r="K126" s="55"/>
      <c r="L126" s="33"/>
      <c r="M126" s="33"/>
      <c r="N126" s="103"/>
      <c r="O126" s="103"/>
      <c r="P126" s="103"/>
      <c r="Q126" s="103"/>
      <c r="R126" s="103"/>
      <c r="S126" s="103"/>
    </row>
    <row r="127" spans="1:20" s="2" customFormat="1" ht="39.75" customHeight="1" x14ac:dyDescent="0.2">
      <c r="A127" s="190"/>
      <c r="B127" s="190"/>
      <c r="C127" s="190"/>
      <c r="D127" s="190"/>
      <c r="E127" s="154"/>
      <c r="F127" s="144"/>
      <c r="G127" s="84"/>
      <c r="H127" s="27"/>
      <c r="I127" s="55"/>
      <c r="J127" s="55"/>
      <c r="K127" s="55"/>
      <c r="L127" s="33"/>
      <c r="M127" s="33"/>
      <c r="N127" s="103"/>
      <c r="O127" s="103"/>
      <c r="P127" s="103"/>
      <c r="Q127" s="103"/>
      <c r="R127" s="103"/>
      <c r="S127" s="103"/>
    </row>
    <row r="128" spans="1:20" s="2" customFormat="1" ht="15.75" x14ac:dyDescent="0.2">
      <c r="A128" s="153" t="s">
        <v>33</v>
      </c>
      <c r="B128" s="153" t="s">
        <v>16</v>
      </c>
      <c r="C128" s="153" t="s">
        <v>24</v>
      </c>
      <c r="D128" s="153"/>
      <c r="E128" s="191"/>
      <c r="F128" s="130" t="s">
        <v>88</v>
      </c>
      <c r="G128" s="84"/>
      <c r="H128" s="27"/>
      <c r="I128" s="66"/>
      <c r="J128" s="66"/>
      <c r="K128" s="66"/>
      <c r="L128" s="33"/>
      <c r="M128" s="33"/>
      <c r="N128" s="103"/>
      <c r="O128" s="103"/>
      <c r="P128" s="103"/>
      <c r="Q128" s="103"/>
      <c r="R128" s="103"/>
      <c r="S128" s="103"/>
    </row>
    <row r="129" spans="1:19" s="2" customFormat="1" ht="15.75" x14ac:dyDescent="0.2">
      <c r="A129" s="154"/>
      <c r="B129" s="154"/>
      <c r="C129" s="154"/>
      <c r="D129" s="154"/>
      <c r="E129" s="191"/>
      <c r="F129" s="144"/>
      <c r="G129" s="84"/>
      <c r="H129" s="27"/>
      <c r="I129" s="66"/>
      <c r="J129" s="66"/>
      <c r="K129" s="66"/>
      <c r="L129" s="33"/>
      <c r="M129" s="33"/>
      <c r="N129" s="103"/>
      <c r="O129" s="103"/>
      <c r="P129" s="103"/>
      <c r="Q129" s="103"/>
      <c r="R129" s="103"/>
      <c r="S129" s="103"/>
    </row>
    <row r="130" spans="1:19" s="2" customFormat="1" ht="15.75" x14ac:dyDescent="0.2">
      <c r="A130" s="126"/>
      <c r="B130" s="126"/>
      <c r="C130" s="126"/>
      <c r="D130" s="126"/>
      <c r="E130" s="210"/>
      <c r="F130" s="211" t="s">
        <v>89</v>
      </c>
      <c r="G130" s="85"/>
      <c r="H130" s="71"/>
      <c r="I130" s="69"/>
      <c r="J130" s="69"/>
      <c r="K130" s="69"/>
      <c r="L130" s="70"/>
      <c r="M130" s="70"/>
      <c r="N130" s="109"/>
      <c r="O130" s="109"/>
      <c r="P130" s="109"/>
      <c r="Q130" s="109"/>
      <c r="R130" s="109"/>
      <c r="S130" s="109"/>
    </row>
    <row r="131" spans="1:19" s="2" customFormat="1" ht="22.5" customHeight="1" x14ac:dyDescent="0.2">
      <c r="A131" s="126" t="s">
        <v>33</v>
      </c>
      <c r="B131" s="126" t="s">
        <v>16</v>
      </c>
      <c r="C131" s="126" t="s">
        <v>24</v>
      </c>
      <c r="D131" s="126" t="s">
        <v>13</v>
      </c>
      <c r="E131" s="210"/>
      <c r="F131" s="213"/>
      <c r="G131" s="85"/>
      <c r="H131" s="71"/>
      <c r="I131" s="69"/>
      <c r="J131" s="69"/>
      <c r="K131" s="69"/>
      <c r="L131" s="70"/>
      <c r="M131" s="70"/>
      <c r="N131" s="109"/>
      <c r="O131" s="109"/>
      <c r="P131" s="109"/>
      <c r="Q131" s="109"/>
      <c r="R131" s="109"/>
      <c r="S131" s="109"/>
    </row>
    <row r="132" spans="1:19" s="2" customFormat="1" ht="15.75" x14ac:dyDescent="0.2">
      <c r="A132" s="208" t="s">
        <v>33</v>
      </c>
      <c r="B132" s="208" t="s">
        <v>16</v>
      </c>
      <c r="C132" s="208" t="s">
        <v>24</v>
      </c>
      <c r="D132" s="208" t="s">
        <v>16</v>
      </c>
      <c r="E132" s="208"/>
      <c r="F132" s="211" t="s">
        <v>90</v>
      </c>
      <c r="G132" s="85"/>
      <c r="H132" s="71"/>
      <c r="I132" s="69"/>
      <c r="J132" s="69"/>
      <c r="K132" s="69"/>
      <c r="L132" s="70"/>
      <c r="M132" s="70"/>
      <c r="N132" s="109"/>
      <c r="O132" s="109"/>
      <c r="P132" s="109"/>
      <c r="Q132" s="109"/>
      <c r="R132" s="109"/>
      <c r="S132" s="109"/>
    </row>
    <row r="133" spans="1:19" s="2" customFormat="1" ht="15.75" x14ac:dyDescent="0.2">
      <c r="A133" s="209"/>
      <c r="B133" s="209"/>
      <c r="C133" s="209"/>
      <c r="D133" s="209"/>
      <c r="E133" s="209"/>
      <c r="F133" s="212"/>
      <c r="G133" s="85"/>
      <c r="H133" s="71"/>
      <c r="I133" s="69"/>
      <c r="J133" s="69"/>
      <c r="K133" s="69"/>
      <c r="L133" s="70"/>
      <c r="M133" s="70"/>
      <c r="N133" s="109"/>
      <c r="O133" s="109"/>
      <c r="P133" s="109"/>
      <c r="Q133" s="109"/>
      <c r="R133" s="109"/>
      <c r="S133" s="109"/>
    </row>
    <row r="134" spans="1:19" s="2" customFormat="1" ht="12.75" customHeight="1" x14ac:dyDescent="0.2">
      <c r="A134" s="190" t="s">
        <v>33</v>
      </c>
      <c r="B134" s="190" t="s">
        <v>16</v>
      </c>
      <c r="C134" s="190" t="s">
        <v>33</v>
      </c>
      <c r="D134" s="190"/>
      <c r="E134" s="153"/>
      <c r="F134" s="130" t="s">
        <v>87</v>
      </c>
      <c r="G134" s="76" t="s">
        <v>14</v>
      </c>
      <c r="H134" s="27"/>
      <c r="I134" s="55"/>
      <c r="J134" s="55"/>
      <c r="K134" s="55"/>
      <c r="L134" s="33"/>
      <c r="M134" s="33"/>
      <c r="N134" s="103"/>
      <c r="O134" s="103"/>
      <c r="P134" s="103"/>
      <c r="Q134" s="103"/>
      <c r="R134" s="103"/>
      <c r="S134" s="103"/>
    </row>
    <row r="135" spans="1:19" s="2" customFormat="1" ht="69.75" customHeight="1" x14ac:dyDescent="0.2">
      <c r="A135" s="190"/>
      <c r="B135" s="190"/>
      <c r="C135" s="190"/>
      <c r="D135" s="190"/>
      <c r="E135" s="154"/>
      <c r="F135" s="144"/>
      <c r="G135" s="84"/>
      <c r="H135" s="27"/>
      <c r="I135" s="55"/>
      <c r="J135" s="55"/>
      <c r="K135" s="55"/>
      <c r="L135" s="33"/>
      <c r="M135" s="33"/>
      <c r="N135" s="103"/>
      <c r="O135" s="103"/>
      <c r="P135" s="103"/>
      <c r="Q135" s="103"/>
      <c r="R135" s="103"/>
      <c r="S135" s="103"/>
    </row>
    <row r="136" spans="1:19" s="2" customFormat="1" ht="12.75" x14ac:dyDescent="0.2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"/>
      <c r="Q136" s="1"/>
      <c r="R136" s="1"/>
      <c r="S136" s="1"/>
    </row>
    <row r="137" spans="1:19" s="2" customFormat="1" ht="12.75" x14ac:dyDescent="0.2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"/>
      <c r="Q137" s="1"/>
      <c r="R137" s="1"/>
      <c r="S137" s="1"/>
    </row>
    <row r="138" spans="1:19" s="2" customFormat="1" ht="12.75" x14ac:dyDescent="0.2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"/>
      <c r="Q138" s="1"/>
      <c r="R138" s="1"/>
      <c r="S138" s="1"/>
    </row>
    <row r="139" spans="1:19" s="2" customFormat="1" ht="12.75" x14ac:dyDescent="0.2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"/>
      <c r="Q139" s="1"/>
      <c r="R139" s="1"/>
      <c r="S139" s="1"/>
    </row>
    <row r="140" spans="1:19" s="2" customFormat="1" ht="12.75" x14ac:dyDescent="0.2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"/>
      <c r="Q140" s="1"/>
      <c r="R140" s="1"/>
      <c r="S140" s="1"/>
    </row>
    <row r="141" spans="1:19" s="2" customFormat="1" ht="12.75" x14ac:dyDescent="0.2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"/>
      <c r="Q141" s="1"/>
      <c r="R141" s="1"/>
      <c r="S141" s="1"/>
    </row>
    <row r="142" spans="1:19" s="2" customFormat="1" ht="12.75" x14ac:dyDescent="0.2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"/>
      <c r="Q142" s="1"/>
      <c r="R142" s="1"/>
      <c r="S142" s="1"/>
    </row>
    <row r="143" spans="1:19" s="2" customFormat="1" ht="12.75" x14ac:dyDescent="0.2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"/>
      <c r="Q143" s="1"/>
      <c r="R143" s="1"/>
      <c r="S143" s="1"/>
    </row>
    <row r="144" spans="1:19" s="2" customFormat="1" ht="12.75" x14ac:dyDescent="0.2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"/>
      <c r="Q144" s="1"/>
      <c r="R144" s="1"/>
      <c r="S144" s="1"/>
    </row>
    <row r="145" spans="1:19" s="2" customFormat="1" ht="12.75" x14ac:dyDescent="0.2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"/>
      <c r="Q145" s="1"/>
      <c r="R145" s="1"/>
      <c r="S145" s="1"/>
    </row>
    <row r="146" spans="1:19" s="2" customFormat="1" ht="12.75" x14ac:dyDescent="0.2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"/>
      <c r="Q146" s="1"/>
      <c r="R146" s="1"/>
      <c r="S146" s="1"/>
    </row>
    <row r="147" spans="1:19" s="2" customFormat="1" ht="12.75" x14ac:dyDescent="0.2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"/>
      <c r="Q147" s="1"/>
      <c r="R147" s="1"/>
      <c r="S147" s="1"/>
    </row>
    <row r="148" spans="1:19" s="2" customFormat="1" ht="12.75" x14ac:dyDescent="0.2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"/>
      <c r="Q148" s="1"/>
      <c r="R148" s="1"/>
      <c r="S148" s="1"/>
    </row>
    <row r="149" spans="1:19" s="2" customFormat="1" ht="12.75" x14ac:dyDescent="0.2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"/>
      <c r="Q149" s="1"/>
      <c r="R149" s="1"/>
      <c r="S149" s="1"/>
    </row>
    <row r="150" spans="1:19" s="2" customFormat="1" ht="12.75" x14ac:dyDescent="0.2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"/>
      <c r="Q150" s="1"/>
      <c r="R150" s="1"/>
      <c r="S150" s="1"/>
    </row>
    <row r="151" spans="1:19" s="2" customFormat="1" ht="12.75" x14ac:dyDescent="0.2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"/>
      <c r="Q151" s="1"/>
      <c r="R151" s="1"/>
      <c r="S151" s="1"/>
    </row>
    <row r="152" spans="1:19" s="2" customFormat="1" ht="12.75" x14ac:dyDescent="0.2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"/>
      <c r="Q152" s="1"/>
      <c r="R152" s="1"/>
      <c r="S152" s="1"/>
    </row>
    <row r="153" spans="1:19" s="2" customFormat="1" ht="12.75" x14ac:dyDescent="0.2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"/>
      <c r="Q153" s="1"/>
      <c r="R153" s="1"/>
      <c r="S153" s="1"/>
    </row>
    <row r="154" spans="1:19" s="2" customFormat="1" ht="12.75" x14ac:dyDescent="0.2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"/>
      <c r="Q154" s="1"/>
      <c r="R154" s="1"/>
      <c r="S154" s="1"/>
    </row>
    <row r="155" spans="1:19" s="2" customFormat="1" ht="12.75" x14ac:dyDescent="0.2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"/>
      <c r="Q155" s="1"/>
      <c r="R155" s="1"/>
      <c r="S155" s="1"/>
    </row>
    <row r="156" spans="1:19" s="2" customFormat="1" ht="12.75" x14ac:dyDescent="0.2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"/>
      <c r="Q156" s="1"/>
      <c r="R156" s="1"/>
      <c r="S156" s="1"/>
    </row>
    <row r="157" spans="1:19" s="2" customFormat="1" ht="12.75" x14ac:dyDescent="0.2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"/>
      <c r="Q157" s="1"/>
      <c r="R157" s="1"/>
      <c r="S157" s="1"/>
    </row>
    <row r="158" spans="1:19" s="2" customFormat="1" ht="12.75" x14ac:dyDescent="0.2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"/>
      <c r="Q158" s="1"/>
      <c r="R158" s="1"/>
      <c r="S158" s="1"/>
    </row>
    <row r="159" spans="1:19" s="2" customFormat="1" ht="12.75" x14ac:dyDescent="0.2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"/>
      <c r="Q159" s="1"/>
      <c r="R159" s="1"/>
      <c r="S159" s="1"/>
    </row>
    <row r="160" spans="1:19" s="2" customFormat="1" ht="12.75" x14ac:dyDescent="0.2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"/>
      <c r="Q160" s="1"/>
      <c r="R160" s="1"/>
      <c r="S160" s="1"/>
    </row>
    <row r="161" spans="1:19" s="2" customFormat="1" ht="12.75" x14ac:dyDescent="0.2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"/>
      <c r="Q161" s="1"/>
      <c r="R161" s="1"/>
      <c r="S161" s="1"/>
    </row>
    <row r="162" spans="1:19" s="2" customFormat="1" ht="12.75" x14ac:dyDescent="0.2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"/>
      <c r="Q162" s="1"/>
      <c r="R162" s="1"/>
      <c r="S162" s="1"/>
    </row>
    <row r="163" spans="1:19" s="2" customFormat="1" ht="12.75" x14ac:dyDescent="0.2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"/>
      <c r="Q163" s="1"/>
      <c r="R163" s="1"/>
      <c r="S163" s="1"/>
    </row>
    <row r="164" spans="1:19" s="2" customFormat="1" ht="12.75" x14ac:dyDescent="0.2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"/>
      <c r="Q164" s="1"/>
      <c r="R164" s="1"/>
      <c r="S164" s="1"/>
    </row>
    <row r="165" spans="1:19" s="2" customFormat="1" ht="12.75" x14ac:dyDescent="0.2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"/>
      <c r="Q165" s="1"/>
      <c r="R165" s="1"/>
      <c r="S165" s="1"/>
    </row>
    <row r="166" spans="1:19" s="2" customFormat="1" ht="12.75" x14ac:dyDescent="0.2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"/>
      <c r="Q166" s="1"/>
      <c r="R166" s="1"/>
      <c r="S166" s="1"/>
    </row>
    <row r="167" spans="1:19" s="2" customFormat="1" ht="12.75" x14ac:dyDescent="0.2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"/>
      <c r="Q167" s="1"/>
      <c r="R167" s="1"/>
      <c r="S167" s="1"/>
    </row>
    <row r="168" spans="1:19" s="2" customFormat="1" ht="12.75" x14ac:dyDescent="0.2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"/>
      <c r="Q168" s="1"/>
      <c r="R168" s="1"/>
      <c r="S168" s="1"/>
    </row>
    <row r="169" spans="1:19" s="2" customFormat="1" ht="12.75" x14ac:dyDescent="0.2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"/>
      <c r="Q169" s="1"/>
      <c r="R169" s="1"/>
      <c r="S169" s="1"/>
    </row>
    <row r="170" spans="1:19" s="2" customFormat="1" ht="12.75" x14ac:dyDescent="0.2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"/>
      <c r="Q170" s="1"/>
      <c r="R170" s="1"/>
      <c r="S170" s="1"/>
    </row>
    <row r="171" spans="1:19" s="2" customFormat="1" ht="12.75" x14ac:dyDescent="0.2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"/>
      <c r="Q171" s="1"/>
      <c r="R171" s="1"/>
      <c r="S171" s="1"/>
    </row>
    <row r="172" spans="1:19" s="2" customFormat="1" ht="12.75" x14ac:dyDescent="0.2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"/>
      <c r="Q172" s="1"/>
      <c r="R172" s="1"/>
      <c r="S172" s="1"/>
    </row>
    <row r="173" spans="1:19" s="2" customFormat="1" ht="12.75" x14ac:dyDescent="0.2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"/>
      <c r="Q173" s="1"/>
      <c r="R173" s="1"/>
      <c r="S173" s="1"/>
    </row>
    <row r="174" spans="1:19" s="2" customFormat="1" ht="12.75" x14ac:dyDescent="0.2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"/>
      <c r="Q174" s="1"/>
      <c r="R174" s="1"/>
      <c r="S174" s="1"/>
    </row>
    <row r="175" spans="1:19" s="2" customFormat="1" ht="12.75" x14ac:dyDescent="0.2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"/>
      <c r="Q175" s="1"/>
      <c r="R175" s="1"/>
      <c r="S175" s="1"/>
    </row>
    <row r="176" spans="1:19" s="2" customFormat="1" ht="12.75" x14ac:dyDescent="0.2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"/>
      <c r="Q176" s="1"/>
      <c r="R176" s="1"/>
      <c r="S176" s="1"/>
    </row>
    <row r="177" spans="1:19" s="2" customFormat="1" ht="12.75" x14ac:dyDescent="0.2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"/>
      <c r="Q177" s="1"/>
      <c r="R177" s="1"/>
      <c r="S177" s="1"/>
    </row>
    <row r="178" spans="1:19" s="2" customFormat="1" ht="12.75" x14ac:dyDescent="0.2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"/>
      <c r="Q178" s="1"/>
      <c r="R178" s="1"/>
      <c r="S178" s="1"/>
    </row>
    <row r="179" spans="1:19" s="2" customFormat="1" ht="12.75" x14ac:dyDescent="0.2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"/>
      <c r="Q179" s="1"/>
      <c r="R179" s="1"/>
      <c r="S179" s="1"/>
    </row>
    <row r="180" spans="1:19" s="2" customFormat="1" ht="12.75" x14ac:dyDescent="0.2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"/>
      <c r="Q180" s="1"/>
      <c r="R180" s="1"/>
      <c r="S180" s="1"/>
    </row>
    <row r="181" spans="1:19" s="2" customFormat="1" ht="12.75" x14ac:dyDescent="0.2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"/>
      <c r="Q181" s="1"/>
      <c r="R181" s="1"/>
      <c r="S181" s="1"/>
    </row>
    <row r="182" spans="1:19" s="2" customFormat="1" ht="12.75" x14ac:dyDescent="0.2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"/>
      <c r="Q182" s="1"/>
      <c r="R182" s="1"/>
      <c r="S182" s="1"/>
    </row>
    <row r="183" spans="1:19" s="2" customFormat="1" ht="12.75" x14ac:dyDescent="0.2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"/>
      <c r="Q183" s="1"/>
      <c r="R183" s="1"/>
      <c r="S183" s="1"/>
    </row>
    <row r="184" spans="1:19" s="2" customFormat="1" ht="12.75" x14ac:dyDescent="0.2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"/>
      <c r="Q184" s="1"/>
      <c r="R184" s="1"/>
      <c r="S184" s="1"/>
    </row>
    <row r="185" spans="1:19" s="2" customFormat="1" ht="12.75" x14ac:dyDescent="0.2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"/>
      <c r="Q185" s="1"/>
      <c r="R185" s="1"/>
      <c r="S185" s="1"/>
    </row>
    <row r="186" spans="1:19" s="2" customFormat="1" ht="12.75" x14ac:dyDescent="0.2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"/>
      <c r="Q186" s="1"/>
      <c r="R186" s="1"/>
      <c r="S186" s="1"/>
    </row>
    <row r="187" spans="1:19" s="2" customFormat="1" ht="12.75" x14ac:dyDescent="0.2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"/>
      <c r="Q187" s="1"/>
      <c r="R187" s="1"/>
      <c r="S187" s="1"/>
    </row>
    <row r="188" spans="1:19" s="2" customFormat="1" ht="12.75" x14ac:dyDescent="0.2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"/>
      <c r="Q188" s="1"/>
      <c r="R188" s="1"/>
      <c r="S188" s="1"/>
    </row>
    <row r="189" spans="1:19" s="2" customFormat="1" ht="12.75" x14ac:dyDescent="0.2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"/>
      <c r="Q189" s="1"/>
      <c r="R189" s="1"/>
      <c r="S189" s="1"/>
    </row>
    <row r="190" spans="1:19" s="2" customFormat="1" ht="12.75" x14ac:dyDescent="0.2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"/>
      <c r="Q190" s="1"/>
      <c r="R190" s="1"/>
      <c r="S190" s="1"/>
    </row>
    <row r="191" spans="1:19" s="2" customFormat="1" ht="12.75" x14ac:dyDescent="0.2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"/>
      <c r="Q191" s="1"/>
      <c r="R191" s="1"/>
      <c r="S191" s="1"/>
    </row>
    <row r="192" spans="1:19" s="2" customFormat="1" ht="12.75" x14ac:dyDescent="0.2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"/>
      <c r="Q192" s="1"/>
      <c r="R192" s="1"/>
      <c r="S192" s="1"/>
    </row>
    <row r="193" spans="1:19" s="2" customFormat="1" ht="12.75" x14ac:dyDescent="0.2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"/>
      <c r="Q193" s="1"/>
      <c r="R193" s="1"/>
      <c r="S193" s="1"/>
    </row>
    <row r="194" spans="1:19" s="2" customFormat="1" ht="12.75" x14ac:dyDescent="0.2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"/>
      <c r="Q194" s="1"/>
      <c r="R194" s="1"/>
      <c r="S194" s="1"/>
    </row>
    <row r="195" spans="1:19" s="2" customFormat="1" ht="12.75" x14ac:dyDescent="0.2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"/>
      <c r="Q195" s="1"/>
      <c r="R195" s="1"/>
      <c r="S195" s="1"/>
    </row>
    <row r="196" spans="1:19" s="2" customFormat="1" ht="12.75" x14ac:dyDescent="0.2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"/>
      <c r="Q196" s="1"/>
      <c r="R196" s="1"/>
      <c r="S196" s="1"/>
    </row>
    <row r="197" spans="1:19" s="2" customFormat="1" ht="12.75" x14ac:dyDescent="0.2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"/>
      <c r="Q197" s="1"/>
      <c r="R197" s="1"/>
      <c r="S197" s="1"/>
    </row>
    <row r="198" spans="1:19" s="2" customFormat="1" ht="12.75" x14ac:dyDescent="0.2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"/>
      <c r="Q198" s="1"/>
      <c r="R198" s="1"/>
      <c r="S198" s="1"/>
    </row>
    <row r="199" spans="1:19" s="2" customFormat="1" ht="12.75" x14ac:dyDescent="0.2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"/>
      <c r="Q199" s="1"/>
      <c r="R199" s="1"/>
      <c r="S199" s="1"/>
    </row>
    <row r="200" spans="1:19" s="2" customFormat="1" ht="12.75" x14ac:dyDescent="0.2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"/>
      <c r="Q200" s="1"/>
      <c r="R200" s="1"/>
      <c r="S200" s="1"/>
    </row>
    <row r="201" spans="1:19" s="2" customFormat="1" ht="12.75" x14ac:dyDescent="0.2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"/>
      <c r="Q201" s="1"/>
      <c r="R201" s="1"/>
      <c r="S201" s="1"/>
    </row>
    <row r="202" spans="1:19" s="2" customFormat="1" ht="12.75" x14ac:dyDescent="0.2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"/>
      <c r="Q202" s="1"/>
      <c r="R202" s="1"/>
      <c r="S202" s="1"/>
    </row>
    <row r="203" spans="1:19" s="2" customFormat="1" ht="12.75" x14ac:dyDescent="0.2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"/>
      <c r="Q203" s="1"/>
      <c r="R203" s="1"/>
      <c r="S203" s="1"/>
    </row>
    <row r="204" spans="1:19" s="2" customFormat="1" ht="12.75" x14ac:dyDescent="0.2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"/>
      <c r="Q204" s="1"/>
      <c r="R204" s="1"/>
      <c r="S204" s="1"/>
    </row>
    <row r="205" spans="1:19" s="2" customFormat="1" ht="12.75" x14ac:dyDescent="0.2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"/>
      <c r="Q205" s="1"/>
      <c r="R205" s="1"/>
      <c r="S205" s="1"/>
    </row>
    <row r="206" spans="1:19" s="2" customFormat="1" ht="12.75" x14ac:dyDescent="0.2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"/>
      <c r="Q206" s="1"/>
      <c r="R206" s="1"/>
      <c r="S206" s="1"/>
    </row>
    <row r="207" spans="1:19" s="2" customFormat="1" ht="12.75" x14ac:dyDescent="0.2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"/>
      <c r="Q207" s="1"/>
      <c r="R207" s="1"/>
      <c r="S207" s="1"/>
    </row>
    <row r="208" spans="1:19" s="2" customFormat="1" ht="12.75" x14ac:dyDescent="0.2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"/>
      <c r="Q208" s="1"/>
      <c r="R208" s="1"/>
      <c r="S208" s="1"/>
    </row>
    <row r="209" spans="1:19" s="2" customFormat="1" ht="12.75" x14ac:dyDescent="0.2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"/>
      <c r="Q209" s="1"/>
      <c r="R209" s="1"/>
      <c r="S209" s="1"/>
    </row>
    <row r="210" spans="1:19" s="2" customFormat="1" ht="12.75" x14ac:dyDescent="0.2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"/>
      <c r="Q210" s="1"/>
      <c r="R210" s="1"/>
      <c r="S210" s="1"/>
    </row>
    <row r="211" spans="1:19" s="2" customFormat="1" ht="12.75" x14ac:dyDescent="0.2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"/>
      <c r="Q211" s="1"/>
      <c r="R211" s="1"/>
      <c r="S211" s="1"/>
    </row>
    <row r="212" spans="1:19" s="2" customFormat="1" ht="12.75" x14ac:dyDescent="0.2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"/>
      <c r="Q212" s="1"/>
      <c r="R212" s="1"/>
      <c r="S212" s="1"/>
    </row>
    <row r="213" spans="1:19" s="2" customFormat="1" ht="12.75" x14ac:dyDescent="0.2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"/>
      <c r="Q213" s="1"/>
      <c r="R213" s="1"/>
      <c r="S213" s="1"/>
    </row>
    <row r="214" spans="1:19" s="2" customFormat="1" ht="12.75" x14ac:dyDescent="0.2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"/>
      <c r="Q214" s="1"/>
      <c r="R214" s="1"/>
      <c r="S214" s="1"/>
    </row>
    <row r="215" spans="1:19" s="2" customFormat="1" ht="12.75" x14ac:dyDescent="0.2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"/>
      <c r="Q215" s="1"/>
      <c r="R215" s="1"/>
      <c r="S215" s="1"/>
    </row>
    <row r="216" spans="1:19" s="2" customFormat="1" ht="12.75" x14ac:dyDescent="0.2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"/>
      <c r="Q216" s="1"/>
      <c r="R216" s="1"/>
      <c r="S216" s="1"/>
    </row>
    <row r="217" spans="1:19" s="2" customFormat="1" ht="12.75" x14ac:dyDescent="0.2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"/>
      <c r="Q217" s="1"/>
      <c r="R217" s="1"/>
      <c r="S217" s="1"/>
    </row>
    <row r="218" spans="1:19" s="2" customFormat="1" ht="12.75" x14ac:dyDescent="0.2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"/>
      <c r="Q218" s="1"/>
      <c r="R218" s="1"/>
      <c r="S218" s="1"/>
    </row>
    <row r="219" spans="1:19" s="2" customFormat="1" ht="12.75" x14ac:dyDescent="0.2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"/>
      <c r="Q219" s="1"/>
      <c r="R219" s="1"/>
      <c r="S219" s="1"/>
    </row>
    <row r="220" spans="1:19" s="2" customFormat="1" ht="12.75" x14ac:dyDescent="0.2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"/>
      <c r="Q220" s="1"/>
      <c r="R220" s="1"/>
      <c r="S220" s="1"/>
    </row>
    <row r="221" spans="1:19" s="2" customFormat="1" ht="12.75" x14ac:dyDescent="0.2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"/>
      <c r="Q221" s="1"/>
      <c r="R221" s="1"/>
      <c r="S221" s="1"/>
    </row>
    <row r="222" spans="1:19" s="2" customFormat="1" ht="12.75" x14ac:dyDescent="0.2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"/>
      <c r="Q222" s="1"/>
      <c r="R222" s="1"/>
      <c r="S222" s="1"/>
    </row>
    <row r="223" spans="1:19" s="2" customFormat="1" ht="12.75" x14ac:dyDescent="0.2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"/>
      <c r="Q223" s="1"/>
      <c r="R223" s="1"/>
      <c r="S223" s="1"/>
    </row>
    <row r="224" spans="1:19" s="2" customFormat="1" ht="12.75" x14ac:dyDescent="0.2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"/>
      <c r="Q224" s="1"/>
      <c r="R224" s="1"/>
      <c r="S224" s="1"/>
    </row>
    <row r="225" spans="1:19" s="2" customFormat="1" ht="12.75" x14ac:dyDescent="0.2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"/>
      <c r="Q225" s="1"/>
      <c r="R225" s="1"/>
      <c r="S225" s="1"/>
    </row>
    <row r="226" spans="1:19" s="2" customFormat="1" ht="12.75" x14ac:dyDescent="0.2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"/>
      <c r="Q226" s="1"/>
      <c r="R226" s="1"/>
      <c r="S226" s="1"/>
    </row>
    <row r="227" spans="1:19" s="2" customFormat="1" ht="12.75" x14ac:dyDescent="0.2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"/>
      <c r="Q227" s="1"/>
      <c r="R227" s="1"/>
      <c r="S227" s="1"/>
    </row>
    <row r="228" spans="1:19" s="2" customFormat="1" ht="12.75" x14ac:dyDescent="0.2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"/>
      <c r="Q228" s="1"/>
      <c r="R228" s="1"/>
      <c r="S228" s="1"/>
    </row>
    <row r="229" spans="1:19" s="2" customFormat="1" ht="12.75" x14ac:dyDescent="0.2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"/>
      <c r="Q229" s="1"/>
      <c r="R229" s="1"/>
      <c r="S229" s="1"/>
    </row>
    <row r="230" spans="1:19" s="2" customFormat="1" ht="12.75" x14ac:dyDescent="0.2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"/>
      <c r="Q230" s="1"/>
      <c r="R230" s="1"/>
      <c r="S230" s="1"/>
    </row>
    <row r="231" spans="1:19" s="2" customFormat="1" ht="12.75" x14ac:dyDescent="0.2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"/>
      <c r="Q231" s="1"/>
      <c r="R231" s="1"/>
      <c r="S231" s="1"/>
    </row>
    <row r="232" spans="1:19" s="2" customFormat="1" ht="12.75" x14ac:dyDescent="0.2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"/>
      <c r="Q232" s="1"/>
      <c r="R232" s="1"/>
      <c r="S232" s="1"/>
    </row>
    <row r="233" spans="1:19" s="2" customFormat="1" ht="12.75" x14ac:dyDescent="0.2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"/>
      <c r="Q233" s="1"/>
      <c r="R233" s="1"/>
      <c r="S233" s="1"/>
    </row>
    <row r="234" spans="1:19" s="2" customFormat="1" ht="12.75" x14ac:dyDescent="0.2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"/>
      <c r="Q234" s="1"/>
      <c r="R234" s="1"/>
      <c r="S234" s="1"/>
    </row>
    <row r="235" spans="1:19" s="2" customFormat="1" ht="12.75" x14ac:dyDescent="0.2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"/>
      <c r="Q235" s="1"/>
      <c r="R235" s="1"/>
      <c r="S235" s="1"/>
    </row>
    <row r="236" spans="1:19" s="2" customFormat="1" ht="12.75" x14ac:dyDescent="0.2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"/>
      <c r="Q236" s="1"/>
      <c r="R236" s="1"/>
      <c r="S236" s="1"/>
    </row>
    <row r="237" spans="1:19" s="2" customFormat="1" ht="12.75" x14ac:dyDescent="0.2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"/>
      <c r="Q237" s="1"/>
      <c r="R237" s="1"/>
      <c r="S237" s="1"/>
    </row>
    <row r="238" spans="1:19" s="2" customFormat="1" ht="12.75" x14ac:dyDescent="0.2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"/>
      <c r="Q238" s="1"/>
      <c r="R238" s="1"/>
      <c r="S238" s="1"/>
    </row>
    <row r="239" spans="1:19" s="2" customFormat="1" ht="12.75" x14ac:dyDescent="0.2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"/>
      <c r="Q239" s="1"/>
      <c r="R239" s="1"/>
      <c r="S239" s="1"/>
    </row>
    <row r="240" spans="1:19" s="2" customFormat="1" ht="12.75" x14ac:dyDescent="0.2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"/>
      <c r="Q240" s="1"/>
      <c r="R240" s="1"/>
      <c r="S240" s="1"/>
    </row>
    <row r="241" spans="1:19" s="2" customFormat="1" ht="12.75" x14ac:dyDescent="0.2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"/>
      <c r="Q241" s="1"/>
      <c r="R241" s="1"/>
      <c r="S241" s="1"/>
    </row>
    <row r="242" spans="1:19" s="2" customFormat="1" ht="12.75" x14ac:dyDescent="0.2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"/>
      <c r="Q242" s="1"/>
      <c r="R242" s="1"/>
      <c r="S242" s="1"/>
    </row>
    <row r="243" spans="1:19" s="2" customFormat="1" ht="12.75" x14ac:dyDescent="0.2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"/>
      <c r="Q243" s="1"/>
      <c r="R243" s="1"/>
      <c r="S243" s="1"/>
    </row>
    <row r="244" spans="1:19" s="2" customFormat="1" ht="12.75" x14ac:dyDescent="0.2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"/>
      <c r="Q244" s="1"/>
      <c r="R244" s="1"/>
      <c r="S244" s="1"/>
    </row>
    <row r="245" spans="1:19" s="2" customFormat="1" ht="12.75" x14ac:dyDescent="0.2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"/>
      <c r="Q245" s="1"/>
      <c r="R245" s="1"/>
      <c r="S245" s="1"/>
    </row>
    <row r="246" spans="1:19" s="2" customFormat="1" ht="12.75" x14ac:dyDescent="0.2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"/>
      <c r="Q246" s="1"/>
      <c r="R246" s="1"/>
      <c r="S246" s="1"/>
    </row>
    <row r="247" spans="1:19" s="2" customFormat="1" ht="12.75" x14ac:dyDescent="0.2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"/>
      <c r="Q247" s="1"/>
      <c r="R247" s="1"/>
      <c r="S247" s="1"/>
    </row>
    <row r="248" spans="1:19" s="2" customFormat="1" ht="12.75" x14ac:dyDescent="0.2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"/>
      <c r="Q248" s="1"/>
      <c r="R248" s="1"/>
      <c r="S248" s="1"/>
    </row>
    <row r="249" spans="1:19" s="2" customFormat="1" ht="12.75" x14ac:dyDescent="0.2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"/>
      <c r="Q249" s="1"/>
      <c r="R249" s="1"/>
      <c r="S249" s="1"/>
    </row>
    <row r="250" spans="1:19" s="2" customFormat="1" ht="12.75" x14ac:dyDescent="0.2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"/>
      <c r="Q250" s="1"/>
      <c r="R250" s="1"/>
      <c r="S250" s="1"/>
    </row>
    <row r="251" spans="1:19" s="2" customFormat="1" ht="12.75" x14ac:dyDescent="0.2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"/>
      <c r="Q251" s="1"/>
      <c r="R251" s="1"/>
      <c r="S251" s="1"/>
    </row>
    <row r="252" spans="1:19" s="2" customFormat="1" ht="12.75" x14ac:dyDescent="0.2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"/>
      <c r="Q252" s="1"/>
      <c r="R252" s="1"/>
      <c r="S252" s="1"/>
    </row>
    <row r="253" spans="1:19" s="2" customFormat="1" ht="12.75" x14ac:dyDescent="0.2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"/>
      <c r="Q253" s="1"/>
      <c r="R253" s="1"/>
      <c r="S253" s="1"/>
    </row>
    <row r="254" spans="1:19" s="2" customFormat="1" ht="12.75" x14ac:dyDescent="0.2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"/>
      <c r="Q254" s="1"/>
      <c r="R254" s="1"/>
      <c r="S254" s="1"/>
    </row>
    <row r="255" spans="1:19" s="2" customFormat="1" ht="12.75" x14ac:dyDescent="0.2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"/>
      <c r="Q255" s="1"/>
      <c r="R255" s="1"/>
      <c r="S255" s="1"/>
    </row>
    <row r="256" spans="1:19" s="2" customFormat="1" ht="12.75" x14ac:dyDescent="0.2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"/>
      <c r="Q256" s="1"/>
      <c r="R256" s="1"/>
      <c r="S256" s="1"/>
    </row>
    <row r="257" spans="1:19" s="2" customFormat="1" ht="12.75" x14ac:dyDescent="0.2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"/>
      <c r="Q257" s="1"/>
      <c r="R257" s="1"/>
      <c r="S257" s="1"/>
    </row>
    <row r="258" spans="1:19" s="2" customFormat="1" ht="12.75" x14ac:dyDescent="0.2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"/>
      <c r="Q258" s="1"/>
      <c r="R258" s="1"/>
      <c r="S258" s="1"/>
    </row>
    <row r="259" spans="1:19" s="2" customFormat="1" ht="12.75" x14ac:dyDescent="0.2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"/>
      <c r="Q259" s="1"/>
      <c r="R259" s="1"/>
      <c r="S259" s="1"/>
    </row>
    <row r="260" spans="1:19" s="2" customFormat="1" ht="12.75" x14ac:dyDescent="0.2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"/>
      <c r="Q260" s="1"/>
      <c r="R260" s="1"/>
      <c r="S260" s="1"/>
    </row>
    <row r="261" spans="1:19" s="2" customFormat="1" ht="12.75" x14ac:dyDescent="0.2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"/>
      <c r="Q261" s="1"/>
      <c r="R261" s="1"/>
      <c r="S261" s="1"/>
    </row>
    <row r="262" spans="1:19" s="2" customFormat="1" ht="12.75" x14ac:dyDescent="0.2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"/>
      <c r="Q262" s="1"/>
      <c r="R262" s="1"/>
      <c r="S262" s="1"/>
    </row>
    <row r="263" spans="1:19" s="2" customFormat="1" ht="12.75" x14ac:dyDescent="0.2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"/>
      <c r="Q263" s="1"/>
      <c r="R263" s="1"/>
      <c r="S263" s="1"/>
    </row>
    <row r="264" spans="1:19" s="2" customFormat="1" ht="12.75" x14ac:dyDescent="0.2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"/>
      <c r="Q264" s="1"/>
      <c r="R264" s="1"/>
      <c r="S264" s="1"/>
    </row>
    <row r="265" spans="1:19" s="2" customFormat="1" ht="12.75" x14ac:dyDescent="0.2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"/>
      <c r="Q265" s="1"/>
      <c r="R265" s="1"/>
      <c r="S265" s="1"/>
    </row>
    <row r="266" spans="1:19" s="2" customFormat="1" ht="12.75" x14ac:dyDescent="0.2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"/>
      <c r="Q266" s="1"/>
      <c r="R266" s="1"/>
      <c r="S266" s="1"/>
    </row>
    <row r="267" spans="1:19" s="2" customFormat="1" ht="12.75" x14ac:dyDescent="0.2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"/>
      <c r="Q267" s="1"/>
      <c r="R267" s="1"/>
      <c r="S267" s="1"/>
    </row>
    <row r="268" spans="1:19" s="2" customFormat="1" ht="12.75" x14ac:dyDescent="0.2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"/>
      <c r="Q268" s="1"/>
      <c r="R268" s="1"/>
      <c r="S268" s="1"/>
    </row>
    <row r="269" spans="1:19" s="2" customFormat="1" ht="12.75" x14ac:dyDescent="0.2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"/>
      <c r="Q269" s="1"/>
      <c r="R269" s="1"/>
      <c r="S269" s="1"/>
    </row>
    <row r="270" spans="1:19" s="2" customFormat="1" ht="12.75" x14ac:dyDescent="0.2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"/>
      <c r="Q270" s="1"/>
      <c r="R270" s="1"/>
      <c r="S270" s="1"/>
    </row>
    <row r="271" spans="1:19" s="2" customFormat="1" ht="12.75" x14ac:dyDescent="0.2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"/>
      <c r="Q271" s="1"/>
      <c r="R271" s="1"/>
      <c r="S271" s="1"/>
    </row>
    <row r="272" spans="1:19" s="2" customFormat="1" ht="12.75" x14ac:dyDescent="0.2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"/>
      <c r="Q272" s="1"/>
      <c r="R272" s="1"/>
      <c r="S272" s="1"/>
    </row>
    <row r="273" spans="1:19" s="2" customFormat="1" ht="12.75" x14ac:dyDescent="0.2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"/>
      <c r="Q273" s="1"/>
      <c r="R273" s="1"/>
      <c r="S273" s="1"/>
    </row>
    <row r="274" spans="1:19" s="2" customFormat="1" ht="12.75" x14ac:dyDescent="0.2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"/>
      <c r="Q274" s="1"/>
      <c r="R274" s="1"/>
      <c r="S274" s="1"/>
    </row>
    <row r="275" spans="1:19" s="2" customFormat="1" ht="12.75" x14ac:dyDescent="0.2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"/>
      <c r="Q275" s="1"/>
      <c r="R275" s="1"/>
      <c r="S275" s="1"/>
    </row>
    <row r="276" spans="1:19" s="2" customFormat="1" ht="12.75" x14ac:dyDescent="0.2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"/>
      <c r="Q276" s="1"/>
      <c r="R276" s="1"/>
      <c r="S276" s="1"/>
    </row>
    <row r="277" spans="1:19" s="2" customFormat="1" ht="12.75" x14ac:dyDescent="0.2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"/>
      <c r="Q277" s="1"/>
      <c r="R277" s="1"/>
      <c r="S277" s="1"/>
    </row>
    <row r="278" spans="1:19" s="2" customFormat="1" ht="12.75" x14ac:dyDescent="0.2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"/>
      <c r="Q278" s="1"/>
      <c r="R278" s="1"/>
      <c r="S278" s="1"/>
    </row>
    <row r="279" spans="1:19" s="2" customFormat="1" ht="12.75" x14ac:dyDescent="0.2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"/>
      <c r="Q279" s="1"/>
      <c r="R279" s="1"/>
      <c r="S279" s="1"/>
    </row>
    <row r="280" spans="1:19" s="2" customFormat="1" ht="12.75" x14ac:dyDescent="0.2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"/>
      <c r="Q280" s="1"/>
      <c r="R280" s="1"/>
      <c r="S280" s="1"/>
    </row>
    <row r="281" spans="1:19" s="2" customFormat="1" ht="12.75" x14ac:dyDescent="0.2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"/>
      <c r="Q281" s="1"/>
      <c r="R281" s="1"/>
      <c r="S281" s="1"/>
    </row>
    <row r="282" spans="1:19" s="2" customFormat="1" ht="12.75" x14ac:dyDescent="0.2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"/>
      <c r="Q282" s="1"/>
      <c r="R282" s="1"/>
      <c r="S282" s="1"/>
    </row>
    <row r="283" spans="1:19" s="2" customFormat="1" ht="12.75" x14ac:dyDescent="0.2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"/>
      <c r="Q283" s="1"/>
      <c r="R283" s="1"/>
      <c r="S283" s="1"/>
    </row>
    <row r="284" spans="1:19" s="2" customFormat="1" ht="12.75" x14ac:dyDescent="0.2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"/>
      <c r="Q284" s="1"/>
      <c r="R284" s="1"/>
      <c r="S284" s="1"/>
    </row>
    <row r="285" spans="1:19" s="2" customFormat="1" ht="12.75" x14ac:dyDescent="0.2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"/>
      <c r="Q285" s="1"/>
      <c r="R285" s="1"/>
      <c r="S285" s="1"/>
    </row>
    <row r="286" spans="1:19" s="2" customFormat="1" ht="12.75" x14ac:dyDescent="0.2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"/>
      <c r="Q286" s="1"/>
      <c r="R286" s="1"/>
      <c r="S286" s="1"/>
    </row>
    <row r="287" spans="1:19" s="2" customFormat="1" ht="12.75" x14ac:dyDescent="0.2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"/>
      <c r="Q287" s="1"/>
      <c r="R287" s="1"/>
      <c r="S287" s="1"/>
    </row>
    <row r="288" spans="1:19" s="2" customFormat="1" ht="12.75" x14ac:dyDescent="0.2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"/>
      <c r="Q288" s="1"/>
      <c r="R288" s="1"/>
      <c r="S288" s="1"/>
    </row>
    <row r="289" spans="1:19" s="2" customFormat="1" ht="12.75" x14ac:dyDescent="0.2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"/>
      <c r="Q289" s="1"/>
      <c r="R289" s="1"/>
      <c r="S289" s="1"/>
    </row>
    <row r="290" spans="1:19" s="2" customFormat="1" ht="12.75" x14ac:dyDescent="0.2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"/>
      <c r="Q290" s="1"/>
      <c r="R290" s="1"/>
      <c r="S290" s="1"/>
    </row>
    <row r="291" spans="1:19" s="2" customFormat="1" ht="12.75" x14ac:dyDescent="0.2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"/>
      <c r="Q291" s="1"/>
      <c r="R291" s="1"/>
      <c r="S291" s="1"/>
    </row>
    <row r="292" spans="1:19" s="2" customFormat="1" ht="12.75" x14ac:dyDescent="0.2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"/>
      <c r="Q292" s="1"/>
      <c r="R292" s="1"/>
      <c r="S292" s="1"/>
    </row>
    <row r="293" spans="1:19" s="2" customFormat="1" ht="12.75" x14ac:dyDescent="0.2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"/>
      <c r="Q293" s="1"/>
      <c r="R293" s="1"/>
      <c r="S293" s="1"/>
    </row>
    <row r="294" spans="1:19" s="2" customFormat="1" ht="12.75" x14ac:dyDescent="0.2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"/>
      <c r="Q294" s="1"/>
      <c r="R294" s="1"/>
      <c r="S294" s="1"/>
    </row>
    <row r="295" spans="1:19" s="2" customFormat="1" ht="12.75" x14ac:dyDescent="0.2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"/>
      <c r="Q295" s="1"/>
      <c r="R295" s="1"/>
      <c r="S295" s="1"/>
    </row>
    <row r="296" spans="1:19" s="2" customFormat="1" ht="12.75" x14ac:dyDescent="0.2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"/>
      <c r="Q296" s="1"/>
      <c r="R296" s="1"/>
      <c r="S296" s="1"/>
    </row>
    <row r="297" spans="1:19" s="2" customFormat="1" ht="12.75" x14ac:dyDescent="0.2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"/>
      <c r="Q297" s="1"/>
      <c r="R297" s="1"/>
      <c r="S297" s="1"/>
    </row>
    <row r="298" spans="1:19" s="2" customFormat="1" ht="12.75" x14ac:dyDescent="0.2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"/>
      <c r="Q298" s="1"/>
      <c r="R298" s="1"/>
      <c r="S298" s="1"/>
    </row>
    <row r="299" spans="1:19" s="2" customFormat="1" ht="12.75" x14ac:dyDescent="0.2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"/>
      <c r="Q299" s="1"/>
      <c r="R299" s="1"/>
      <c r="S299" s="1"/>
    </row>
    <row r="300" spans="1:19" s="2" customFormat="1" ht="12.75" x14ac:dyDescent="0.2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"/>
      <c r="Q300" s="1"/>
      <c r="R300" s="1"/>
      <c r="S300" s="1"/>
    </row>
    <row r="301" spans="1:19" s="2" customFormat="1" ht="12.75" x14ac:dyDescent="0.2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"/>
      <c r="Q301" s="1"/>
      <c r="R301" s="1"/>
      <c r="S301" s="1"/>
    </row>
    <row r="302" spans="1:19" s="2" customFormat="1" ht="12.75" x14ac:dyDescent="0.2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"/>
      <c r="Q302" s="1"/>
      <c r="R302" s="1"/>
      <c r="S302" s="1"/>
    </row>
    <row r="303" spans="1:19" s="2" customFormat="1" ht="12.75" x14ac:dyDescent="0.2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"/>
      <c r="Q303" s="1"/>
      <c r="R303" s="1"/>
      <c r="S303" s="1"/>
    </row>
    <row r="304" spans="1:19" s="2" customFormat="1" ht="12.75" x14ac:dyDescent="0.2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"/>
      <c r="Q304" s="1"/>
      <c r="R304" s="1"/>
      <c r="S304" s="1"/>
    </row>
    <row r="305" spans="1:19" s="2" customFormat="1" ht="12.75" x14ac:dyDescent="0.2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"/>
      <c r="Q305" s="1"/>
      <c r="R305" s="1"/>
      <c r="S305" s="1"/>
    </row>
    <row r="306" spans="1:19" s="2" customFormat="1" ht="12.75" x14ac:dyDescent="0.2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"/>
      <c r="Q306" s="1"/>
      <c r="R306" s="1"/>
      <c r="S306" s="1"/>
    </row>
    <row r="307" spans="1:19" s="2" customFormat="1" ht="12.75" x14ac:dyDescent="0.2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"/>
      <c r="Q307" s="1"/>
      <c r="R307" s="1"/>
      <c r="S307" s="1"/>
    </row>
    <row r="308" spans="1:19" s="2" customFormat="1" ht="12.75" x14ac:dyDescent="0.2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"/>
      <c r="Q308" s="1"/>
      <c r="R308" s="1"/>
      <c r="S308" s="1"/>
    </row>
    <row r="309" spans="1:19" s="2" customFormat="1" ht="12.75" x14ac:dyDescent="0.2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"/>
      <c r="Q309" s="1"/>
      <c r="R309" s="1"/>
      <c r="S309" s="1"/>
    </row>
    <row r="310" spans="1:19" s="2" customFormat="1" ht="12.75" x14ac:dyDescent="0.2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"/>
      <c r="Q310" s="1"/>
      <c r="R310" s="1"/>
      <c r="S310" s="1"/>
    </row>
    <row r="311" spans="1:19" s="2" customFormat="1" ht="12.75" x14ac:dyDescent="0.2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"/>
      <c r="Q311" s="1"/>
      <c r="R311" s="1"/>
      <c r="S311" s="1"/>
    </row>
    <row r="312" spans="1:19" s="2" customFormat="1" ht="12.75" x14ac:dyDescent="0.2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"/>
      <c r="Q312" s="1"/>
      <c r="R312" s="1"/>
      <c r="S312" s="1"/>
    </row>
    <row r="313" spans="1:19" s="2" customFormat="1" ht="12.75" x14ac:dyDescent="0.2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"/>
      <c r="Q313" s="1"/>
      <c r="R313" s="1"/>
      <c r="S313" s="1"/>
    </row>
    <row r="314" spans="1:19" s="2" customFormat="1" ht="12.75" x14ac:dyDescent="0.2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"/>
      <c r="Q314" s="1"/>
      <c r="R314" s="1"/>
      <c r="S314" s="1"/>
    </row>
    <row r="315" spans="1:19" s="2" customFormat="1" ht="12.75" x14ac:dyDescent="0.2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"/>
      <c r="Q315" s="1"/>
      <c r="R315" s="1"/>
      <c r="S315" s="1"/>
    </row>
    <row r="316" spans="1:19" s="2" customFormat="1" ht="12.75" x14ac:dyDescent="0.2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"/>
      <c r="Q316" s="1"/>
      <c r="R316" s="1"/>
      <c r="S316" s="1"/>
    </row>
    <row r="317" spans="1:19" s="2" customFormat="1" ht="12.75" x14ac:dyDescent="0.2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"/>
      <c r="Q317" s="1"/>
      <c r="R317" s="1"/>
      <c r="S317" s="1"/>
    </row>
    <row r="318" spans="1:19" s="2" customFormat="1" ht="12.75" x14ac:dyDescent="0.2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"/>
      <c r="Q318" s="1"/>
      <c r="R318" s="1"/>
      <c r="S318" s="1"/>
    </row>
    <row r="319" spans="1:19" s="2" customFormat="1" ht="12.75" x14ac:dyDescent="0.2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"/>
      <c r="Q319" s="1"/>
      <c r="R319" s="1"/>
      <c r="S319" s="1"/>
    </row>
    <row r="320" spans="1:19" s="2" customFormat="1" ht="12.75" x14ac:dyDescent="0.2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"/>
      <c r="Q320" s="1"/>
      <c r="R320" s="1"/>
      <c r="S320" s="1"/>
    </row>
    <row r="321" spans="1:19" s="2" customFormat="1" ht="12.75" x14ac:dyDescent="0.2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"/>
      <c r="Q321" s="1"/>
      <c r="R321" s="1"/>
      <c r="S321" s="1"/>
    </row>
    <row r="322" spans="1:19" s="2" customFormat="1" ht="12.75" x14ac:dyDescent="0.2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"/>
      <c r="Q322" s="1"/>
      <c r="R322" s="1"/>
      <c r="S322" s="1"/>
    </row>
    <row r="323" spans="1:19" s="2" customFormat="1" ht="12.75" x14ac:dyDescent="0.2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"/>
      <c r="Q323" s="1"/>
      <c r="R323" s="1"/>
      <c r="S323" s="1"/>
    </row>
    <row r="324" spans="1:19" s="2" customFormat="1" ht="12.75" x14ac:dyDescent="0.2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"/>
      <c r="Q324" s="1"/>
      <c r="R324" s="1"/>
      <c r="S324" s="1"/>
    </row>
    <row r="325" spans="1:19" s="2" customFormat="1" ht="12.75" x14ac:dyDescent="0.2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"/>
      <c r="Q325" s="1"/>
      <c r="R325" s="1"/>
      <c r="S325" s="1"/>
    </row>
    <row r="326" spans="1:19" s="2" customFormat="1" ht="12.75" x14ac:dyDescent="0.2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"/>
      <c r="Q326" s="1"/>
      <c r="R326" s="1"/>
      <c r="S326" s="1"/>
    </row>
    <row r="327" spans="1:19" s="2" customFormat="1" ht="12.75" x14ac:dyDescent="0.2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"/>
      <c r="Q327" s="1"/>
      <c r="R327" s="1"/>
      <c r="S327" s="1"/>
    </row>
    <row r="328" spans="1:19" s="2" customFormat="1" ht="12.75" x14ac:dyDescent="0.2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"/>
      <c r="Q328" s="1"/>
      <c r="R328" s="1"/>
      <c r="S328" s="1"/>
    </row>
    <row r="329" spans="1:19" s="2" customFormat="1" ht="12.75" x14ac:dyDescent="0.2">
      <c r="B329" s="7"/>
      <c r="C329" s="7"/>
      <c r="D329" s="7"/>
      <c r="E329" s="7"/>
      <c r="I329" s="41"/>
      <c r="J329" s="7"/>
      <c r="K329" s="41"/>
      <c r="L329" s="20"/>
      <c r="M329" s="20"/>
      <c r="N329" s="20"/>
      <c r="O329" s="20"/>
      <c r="R329" s="1"/>
      <c r="S329" s="1"/>
    </row>
    <row r="330" spans="1:19" s="2" customFormat="1" ht="12.75" x14ac:dyDescent="0.2">
      <c r="B330" s="7"/>
      <c r="C330" s="7"/>
      <c r="D330" s="7"/>
      <c r="E330" s="7"/>
      <c r="I330" s="41"/>
      <c r="J330" s="7"/>
      <c r="K330" s="41"/>
      <c r="L330" s="20"/>
      <c r="M330" s="20"/>
      <c r="N330" s="20"/>
      <c r="O330" s="20"/>
      <c r="R330" s="1"/>
      <c r="S330" s="1"/>
    </row>
    <row r="331" spans="1:19" x14ac:dyDescent="0.25">
      <c r="B331" s="8"/>
      <c r="C331" s="8"/>
      <c r="D331" s="8"/>
      <c r="E331" s="8"/>
    </row>
    <row r="332" spans="1:19" x14ac:dyDescent="0.25">
      <c r="B332" s="8"/>
      <c r="C332" s="8"/>
      <c r="D332" s="8"/>
      <c r="E332" s="8"/>
    </row>
    <row r="333" spans="1:19" x14ac:dyDescent="0.25">
      <c r="B333" s="8"/>
      <c r="C333" s="8"/>
      <c r="D333" s="8"/>
      <c r="E333" s="8"/>
    </row>
    <row r="334" spans="1:19" x14ac:dyDescent="0.25">
      <c r="B334" s="8"/>
      <c r="C334" s="8"/>
      <c r="D334" s="8"/>
      <c r="E334" s="8"/>
    </row>
    <row r="335" spans="1:19" x14ac:dyDescent="0.25">
      <c r="B335" s="8"/>
      <c r="C335" s="8"/>
      <c r="D335" s="8"/>
      <c r="E335" s="8"/>
    </row>
    <row r="336" spans="1:19" x14ac:dyDescent="0.25">
      <c r="B336" s="8"/>
      <c r="C336" s="8"/>
      <c r="D336" s="8"/>
      <c r="E336" s="8"/>
    </row>
    <row r="337" spans="2:5" x14ac:dyDescent="0.25">
      <c r="B337" s="8"/>
      <c r="C337" s="8"/>
      <c r="D337" s="8"/>
      <c r="E337" s="8"/>
    </row>
    <row r="338" spans="2:5" x14ac:dyDescent="0.25">
      <c r="B338" s="8"/>
      <c r="C338" s="8"/>
      <c r="D338" s="8"/>
      <c r="E338" s="8"/>
    </row>
    <row r="339" spans="2:5" x14ac:dyDescent="0.25">
      <c r="B339" s="8"/>
      <c r="C339" s="8"/>
      <c r="D339" s="8"/>
      <c r="E339" s="8"/>
    </row>
    <row r="340" spans="2:5" x14ac:dyDescent="0.25">
      <c r="B340" s="8"/>
      <c r="C340" s="8"/>
      <c r="D340" s="8"/>
      <c r="E340" s="8"/>
    </row>
    <row r="341" spans="2:5" x14ac:dyDescent="0.25">
      <c r="B341" s="8"/>
      <c r="C341" s="8"/>
      <c r="D341" s="8"/>
      <c r="E341" s="8"/>
    </row>
    <row r="342" spans="2:5" x14ac:dyDescent="0.25">
      <c r="B342" s="8"/>
      <c r="C342" s="8"/>
      <c r="D342" s="8"/>
      <c r="E342" s="8"/>
    </row>
    <row r="343" spans="2:5" x14ac:dyDescent="0.25">
      <c r="B343" s="8"/>
      <c r="C343" s="8"/>
      <c r="D343" s="8"/>
      <c r="E343" s="8"/>
    </row>
    <row r="344" spans="2:5" x14ac:dyDescent="0.25">
      <c r="B344" s="8"/>
      <c r="C344" s="8"/>
      <c r="D344" s="8"/>
      <c r="E344" s="8"/>
    </row>
    <row r="345" spans="2:5" x14ac:dyDescent="0.25">
      <c r="B345" s="8"/>
      <c r="C345" s="8"/>
      <c r="D345" s="8"/>
      <c r="E345" s="8"/>
    </row>
    <row r="346" spans="2:5" x14ac:dyDescent="0.25">
      <c r="B346" s="8"/>
      <c r="C346" s="8"/>
      <c r="D346" s="8"/>
      <c r="E346" s="8"/>
    </row>
    <row r="347" spans="2:5" x14ac:dyDescent="0.25">
      <c r="B347" s="8"/>
      <c r="C347" s="8"/>
      <c r="D347" s="8"/>
      <c r="E347" s="8"/>
    </row>
    <row r="348" spans="2:5" x14ac:dyDescent="0.25">
      <c r="B348" s="8"/>
      <c r="C348" s="8"/>
      <c r="D348" s="8"/>
      <c r="E348" s="8"/>
    </row>
    <row r="349" spans="2:5" x14ac:dyDescent="0.25">
      <c r="B349" s="8"/>
      <c r="C349" s="8"/>
      <c r="D349" s="8"/>
      <c r="E349" s="8"/>
    </row>
    <row r="350" spans="2:5" x14ac:dyDescent="0.25">
      <c r="B350" s="8"/>
      <c r="C350" s="8"/>
      <c r="D350" s="8"/>
      <c r="E350" s="8"/>
    </row>
    <row r="351" spans="2:5" x14ac:dyDescent="0.25">
      <c r="B351" s="8"/>
      <c r="C351" s="8"/>
      <c r="D351" s="8"/>
      <c r="E351" s="8"/>
    </row>
    <row r="352" spans="2:5" x14ac:dyDescent="0.25">
      <c r="B352" s="8"/>
      <c r="C352" s="8"/>
      <c r="D352" s="8"/>
      <c r="E352" s="8"/>
    </row>
    <row r="353" spans="2:5" x14ac:dyDescent="0.25">
      <c r="B353" s="8"/>
      <c r="C353" s="8"/>
      <c r="D353" s="8"/>
      <c r="E353" s="8"/>
    </row>
    <row r="354" spans="2:5" x14ac:dyDescent="0.25">
      <c r="B354" s="8"/>
      <c r="C354" s="8"/>
      <c r="D354" s="8"/>
      <c r="E354" s="8"/>
    </row>
    <row r="355" spans="2:5" x14ac:dyDescent="0.25">
      <c r="B355" s="8"/>
      <c r="C355" s="8"/>
      <c r="D355" s="8"/>
      <c r="E355" s="8"/>
    </row>
    <row r="356" spans="2:5" x14ac:dyDescent="0.25">
      <c r="B356" s="8"/>
      <c r="C356" s="8"/>
      <c r="D356" s="8"/>
      <c r="E356" s="8"/>
    </row>
    <row r="357" spans="2:5" x14ac:dyDescent="0.25">
      <c r="B357" s="8"/>
      <c r="C357" s="8"/>
      <c r="D357" s="8"/>
      <c r="E357" s="8"/>
    </row>
    <row r="358" spans="2:5" x14ac:dyDescent="0.25">
      <c r="B358" s="8"/>
      <c r="C358" s="8"/>
      <c r="D358" s="8"/>
      <c r="E358" s="8"/>
    </row>
    <row r="359" spans="2:5" x14ac:dyDescent="0.25">
      <c r="B359" s="8"/>
      <c r="C359" s="8"/>
      <c r="D359" s="8"/>
      <c r="E359" s="8"/>
    </row>
    <row r="360" spans="2:5" x14ac:dyDescent="0.25">
      <c r="B360" s="8"/>
      <c r="C360" s="8"/>
      <c r="D360" s="8"/>
      <c r="E360" s="8"/>
    </row>
    <row r="361" spans="2:5" x14ac:dyDescent="0.25">
      <c r="B361" s="8"/>
      <c r="C361" s="8"/>
      <c r="D361" s="8"/>
      <c r="E361" s="8"/>
    </row>
    <row r="362" spans="2:5" x14ac:dyDescent="0.25">
      <c r="B362" s="8"/>
      <c r="C362" s="8"/>
      <c r="D362" s="8"/>
      <c r="E362" s="8"/>
    </row>
    <row r="363" spans="2:5" x14ac:dyDescent="0.25">
      <c r="B363" s="8"/>
      <c r="C363" s="8"/>
      <c r="D363" s="8"/>
      <c r="E363" s="8"/>
    </row>
    <row r="364" spans="2:5" x14ac:dyDescent="0.25">
      <c r="B364" s="8"/>
      <c r="C364" s="8"/>
      <c r="D364" s="8"/>
      <c r="E364" s="8"/>
    </row>
    <row r="365" spans="2:5" x14ac:dyDescent="0.25">
      <c r="B365" s="8"/>
      <c r="C365" s="8"/>
      <c r="D365" s="8"/>
      <c r="E365" s="8"/>
    </row>
    <row r="366" spans="2:5" x14ac:dyDescent="0.25">
      <c r="B366" s="8"/>
      <c r="C366" s="8"/>
      <c r="D366" s="8"/>
      <c r="E366" s="8"/>
    </row>
    <row r="367" spans="2:5" x14ac:dyDescent="0.25">
      <c r="B367" s="8"/>
      <c r="C367" s="8"/>
      <c r="D367" s="8"/>
      <c r="E367" s="8"/>
    </row>
    <row r="368" spans="2:5" x14ac:dyDescent="0.25">
      <c r="B368" s="8"/>
      <c r="C368" s="8"/>
      <c r="D368" s="8"/>
      <c r="E368" s="8"/>
    </row>
    <row r="369" spans="2:5" x14ac:dyDescent="0.25">
      <c r="B369" s="8"/>
      <c r="C369" s="8"/>
      <c r="D369" s="8"/>
      <c r="E369" s="8"/>
    </row>
    <row r="370" spans="2:5" x14ac:dyDescent="0.25">
      <c r="B370" s="8"/>
      <c r="C370" s="8"/>
      <c r="D370" s="8"/>
      <c r="E370" s="8"/>
    </row>
    <row r="371" spans="2:5" x14ac:dyDescent="0.25">
      <c r="B371" s="8"/>
      <c r="C371" s="8"/>
      <c r="D371" s="8"/>
      <c r="E371" s="8"/>
    </row>
    <row r="372" spans="2:5" x14ac:dyDescent="0.25">
      <c r="B372" s="8"/>
      <c r="C372" s="8"/>
      <c r="D372" s="8"/>
      <c r="E372" s="8"/>
    </row>
    <row r="373" spans="2:5" x14ac:dyDescent="0.25">
      <c r="B373" s="8"/>
      <c r="C373" s="8"/>
      <c r="D373" s="8"/>
      <c r="E373" s="8"/>
    </row>
    <row r="374" spans="2:5" x14ac:dyDescent="0.25">
      <c r="B374" s="8"/>
      <c r="C374" s="8"/>
      <c r="D374" s="8"/>
      <c r="E374" s="8"/>
    </row>
    <row r="375" spans="2:5" x14ac:dyDescent="0.25">
      <c r="B375" s="8"/>
      <c r="C375" s="8"/>
      <c r="D375" s="8"/>
      <c r="E375" s="8"/>
    </row>
    <row r="376" spans="2:5" x14ac:dyDescent="0.25">
      <c r="B376" s="8"/>
      <c r="C376" s="8"/>
      <c r="D376" s="8"/>
      <c r="E376" s="8"/>
    </row>
    <row r="377" spans="2:5" x14ac:dyDescent="0.25">
      <c r="B377" s="8"/>
      <c r="C377" s="8"/>
      <c r="D377" s="8"/>
      <c r="E377" s="8"/>
    </row>
    <row r="378" spans="2:5" x14ac:dyDescent="0.25">
      <c r="B378" s="8"/>
      <c r="C378" s="8"/>
      <c r="D378" s="8"/>
      <c r="E378" s="8"/>
    </row>
    <row r="379" spans="2:5" x14ac:dyDescent="0.25">
      <c r="B379" s="8"/>
      <c r="C379" s="8"/>
      <c r="D379" s="8"/>
      <c r="E379" s="8"/>
    </row>
    <row r="380" spans="2:5" x14ac:dyDescent="0.25">
      <c r="B380" s="8"/>
      <c r="C380" s="8"/>
      <c r="D380" s="8"/>
      <c r="E380" s="8"/>
    </row>
    <row r="381" spans="2:5" x14ac:dyDescent="0.25">
      <c r="B381" s="8"/>
      <c r="C381" s="8"/>
      <c r="D381" s="8"/>
      <c r="E381" s="8"/>
    </row>
    <row r="382" spans="2:5" x14ac:dyDescent="0.25">
      <c r="B382" s="8"/>
      <c r="C382" s="8"/>
      <c r="D382" s="8"/>
      <c r="E382" s="8"/>
    </row>
    <row r="383" spans="2:5" x14ac:dyDescent="0.25">
      <c r="B383" s="8"/>
      <c r="C383" s="8"/>
      <c r="D383" s="8"/>
      <c r="E383" s="8"/>
    </row>
    <row r="384" spans="2:5" x14ac:dyDescent="0.25">
      <c r="B384" s="9"/>
      <c r="C384" s="8"/>
      <c r="D384" s="8"/>
      <c r="E384" s="8"/>
    </row>
    <row r="385" spans="3:5" x14ac:dyDescent="0.25">
      <c r="C385" s="8"/>
      <c r="D385" s="8"/>
      <c r="E385" s="8"/>
    </row>
    <row r="386" spans="3:5" x14ac:dyDescent="0.25">
      <c r="C386" s="8"/>
      <c r="D386" s="8"/>
      <c r="E386" s="8"/>
    </row>
    <row r="387" spans="3:5" x14ac:dyDescent="0.25">
      <c r="C387" s="8"/>
      <c r="D387" s="8"/>
      <c r="E387" s="8"/>
    </row>
    <row r="388" spans="3:5" x14ac:dyDescent="0.25">
      <c r="C388" s="8"/>
      <c r="D388" s="8"/>
      <c r="E388" s="8"/>
    </row>
    <row r="389" spans="3:5" x14ac:dyDescent="0.25">
      <c r="C389" s="8"/>
      <c r="D389" s="8"/>
      <c r="E389" s="8"/>
    </row>
    <row r="390" spans="3:5" x14ac:dyDescent="0.25">
      <c r="C390" s="8"/>
      <c r="D390" s="8"/>
      <c r="E390" s="8"/>
    </row>
    <row r="391" spans="3:5" x14ac:dyDescent="0.25">
      <c r="C391" s="8"/>
      <c r="D391" s="8"/>
      <c r="E391" s="8"/>
    </row>
    <row r="392" spans="3:5" x14ac:dyDescent="0.25">
      <c r="C392" s="8"/>
      <c r="D392" s="8"/>
      <c r="E392" s="8"/>
    </row>
    <row r="393" spans="3:5" x14ac:dyDescent="0.25">
      <c r="C393" s="8"/>
      <c r="D393" s="8"/>
      <c r="E393" s="8"/>
    </row>
    <row r="394" spans="3:5" x14ac:dyDescent="0.25">
      <c r="C394" s="8"/>
      <c r="D394" s="8"/>
      <c r="E394" s="8"/>
    </row>
    <row r="395" spans="3:5" x14ac:dyDescent="0.25">
      <c r="C395" s="8"/>
      <c r="D395" s="8"/>
      <c r="E395" s="8"/>
    </row>
    <row r="396" spans="3:5" x14ac:dyDescent="0.25">
      <c r="C396" s="8"/>
      <c r="D396" s="8"/>
      <c r="E396" s="8"/>
    </row>
    <row r="397" spans="3:5" x14ac:dyDescent="0.25">
      <c r="C397" s="8"/>
      <c r="D397" s="8"/>
      <c r="E397" s="8"/>
    </row>
    <row r="398" spans="3:5" x14ac:dyDescent="0.25">
      <c r="C398" s="8"/>
      <c r="D398" s="8"/>
      <c r="E398" s="8"/>
    </row>
    <row r="399" spans="3:5" x14ac:dyDescent="0.25">
      <c r="C399" s="8"/>
      <c r="D399" s="8"/>
      <c r="E399" s="8"/>
    </row>
    <row r="400" spans="3:5" x14ac:dyDescent="0.25">
      <c r="C400" s="8"/>
      <c r="D400" s="8"/>
      <c r="E400" s="8"/>
    </row>
    <row r="401" spans="3:5" x14ac:dyDescent="0.25">
      <c r="C401" s="8"/>
      <c r="D401" s="8"/>
      <c r="E401" s="8"/>
    </row>
    <row r="402" spans="3:5" x14ac:dyDescent="0.25">
      <c r="C402" s="8"/>
      <c r="D402" s="8"/>
      <c r="E402" s="8"/>
    </row>
    <row r="403" spans="3:5" x14ac:dyDescent="0.25">
      <c r="C403" s="8"/>
      <c r="D403" s="8"/>
      <c r="E403" s="8"/>
    </row>
    <row r="404" spans="3:5" x14ac:dyDescent="0.25">
      <c r="C404" s="8"/>
      <c r="D404" s="8"/>
      <c r="E404" s="8"/>
    </row>
    <row r="405" spans="3:5" x14ac:dyDescent="0.25">
      <c r="C405" s="8"/>
      <c r="D405" s="8"/>
      <c r="E405" s="8"/>
    </row>
    <row r="406" spans="3:5" x14ac:dyDescent="0.25">
      <c r="C406" s="8"/>
      <c r="D406" s="8"/>
      <c r="E406" s="8"/>
    </row>
    <row r="407" spans="3:5" x14ac:dyDescent="0.25">
      <c r="C407" s="8"/>
      <c r="D407" s="8"/>
      <c r="E407" s="8"/>
    </row>
    <row r="408" spans="3:5" x14ac:dyDescent="0.25">
      <c r="C408" s="8"/>
      <c r="D408" s="8"/>
      <c r="E408" s="8"/>
    </row>
    <row r="409" spans="3:5" x14ac:dyDescent="0.25">
      <c r="C409" s="8"/>
      <c r="D409" s="8"/>
      <c r="E409" s="8"/>
    </row>
    <row r="410" spans="3:5" x14ac:dyDescent="0.25">
      <c r="C410" s="8"/>
      <c r="D410" s="8"/>
      <c r="E410" s="8"/>
    </row>
    <row r="411" spans="3:5" x14ac:dyDescent="0.25">
      <c r="C411" s="8"/>
      <c r="D411" s="8"/>
      <c r="E411" s="8"/>
    </row>
    <row r="412" spans="3:5" x14ac:dyDescent="0.25">
      <c r="C412" s="8"/>
      <c r="D412" s="8"/>
      <c r="E412" s="8"/>
    </row>
    <row r="413" spans="3:5" x14ac:dyDescent="0.25">
      <c r="C413" s="8"/>
      <c r="D413" s="8"/>
      <c r="E413" s="8"/>
    </row>
    <row r="414" spans="3:5" x14ac:dyDescent="0.25">
      <c r="C414" s="8"/>
      <c r="D414" s="8"/>
      <c r="E414" s="8"/>
    </row>
    <row r="415" spans="3:5" x14ac:dyDescent="0.25">
      <c r="C415" s="8"/>
      <c r="D415" s="8"/>
      <c r="E415" s="8"/>
    </row>
    <row r="416" spans="3:5" x14ac:dyDescent="0.25">
      <c r="C416" s="8"/>
      <c r="D416" s="8"/>
      <c r="E416" s="8"/>
    </row>
    <row r="417" spans="3:5" x14ac:dyDescent="0.25">
      <c r="C417" s="8"/>
      <c r="D417" s="8"/>
      <c r="E417" s="8"/>
    </row>
    <row r="418" spans="3:5" x14ac:dyDescent="0.25">
      <c r="C418" s="8"/>
      <c r="D418" s="8"/>
      <c r="E418" s="8"/>
    </row>
    <row r="419" spans="3:5" x14ac:dyDescent="0.25">
      <c r="C419" s="8"/>
      <c r="D419" s="8"/>
      <c r="E419" s="8"/>
    </row>
    <row r="420" spans="3:5" x14ac:dyDescent="0.25">
      <c r="C420" s="8"/>
      <c r="D420" s="8"/>
      <c r="E420" s="8"/>
    </row>
    <row r="421" spans="3:5" x14ac:dyDescent="0.25">
      <c r="C421" s="8"/>
      <c r="D421" s="8"/>
      <c r="E421" s="8"/>
    </row>
    <row r="422" spans="3:5" x14ac:dyDescent="0.25">
      <c r="C422" s="8"/>
      <c r="D422" s="8"/>
      <c r="E422" s="8"/>
    </row>
    <row r="423" spans="3:5" x14ac:dyDescent="0.25">
      <c r="C423" s="8"/>
      <c r="D423" s="8"/>
      <c r="E423" s="8"/>
    </row>
    <row r="424" spans="3:5" x14ac:dyDescent="0.25">
      <c r="C424" s="8"/>
      <c r="D424" s="8"/>
      <c r="E424" s="8"/>
    </row>
    <row r="425" spans="3:5" x14ac:dyDescent="0.25">
      <c r="C425" s="8"/>
      <c r="D425" s="8"/>
      <c r="E425" s="8"/>
    </row>
    <row r="426" spans="3:5" x14ac:dyDescent="0.25">
      <c r="C426" s="8"/>
      <c r="D426" s="8"/>
      <c r="E426" s="8"/>
    </row>
    <row r="427" spans="3:5" x14ac:dyDescent="0.25">
      <c r="C427" s="8"/>
      <c r="D427" s="8"/>
      <c r="E427" s="8"/>
    </row>
    <row r="428" spans="3:5" x14ac:dyDescent="0.25">
      <c r="C428" s="8"/>
      <c r="D428" s="8"/>
      <c r="E428" s="8"/>
    </row>
    <row r="429" spans="3:5" x14ac:dyDescent="0.25">
      <c r="C429" s="8"/>
      <c r="D429" s="8"/>
      <c r="E429" s="8"/>
    </row>
    <row r="430" spans="3:5" x14ac:dyDescent="0.25">
      <c r="C430" s="8"/>
      <c r="D430" s="8"/>
      <c r="E430" s="8"/>
    </row>
    <row r="431" spans="3:5" x14ac:dyDescent="0.25">
      <c r="C431" s="8"/>
      <c r="D431" s="8"/>
      <c r="E431" s="8"/>
    </row>
    <row r="432" spans="3:5" x14ac:dyDescent="0.25">
      <c r="C432" s="8"/>
      <c r="D432" s="8"/>
      <c r="E432" s="8"/>
    </row>
    <row r="433" spans="3:5" x14ac:dyDescent="0.25">
      <c r="C433" s="8"/>
      <c r="D433" s="8"/>
      <c r="E433" s="8"/>
    </row>
    <row r="434" spans="3:5" x14ac:dyDescent="0.25">
      <c r="C434" s="8"/>
      <c r="D434" s="8"/>
      <c r="E434" s="8"/>
    </row>
    <row r="435" spans="3:5" x14ac:dyDescent="0.25">
      <c r="C435" s="8"/>
      <c r="D435" s="8"/>
      <c r="E435" s="8"/>
    </row>
    <row r="436" spans="3:5" x14ac:dyDescent="0.25">
      <c r="C436" s="8"/>
      <c r="D436" s="8"/>
      <c r="E436" s="8"/>
    </row>
    <row r="437" spans="3:5" x14ac:dyDescent="0.25">
      <c r="C437" s="8"/>
      <c r="D437" s="8"/>
      <c r="E437" s="8"/>
    </row>
  </sheetData>
  <mergeCells count="266"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Q1:S1"/>
    <mergeCell ref="A5:S5"/>
    <mergeCell ref="L7:S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N2:S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2023-06-09T03:40:28Z</dcterms:modified>
</cp:coreProperties>
</file>