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25" i="1" l="1"/>
  <c r="N25" i="1"/>
  <c r="P25" i="1"/>
  <c r="Q25" i="1"/>
  <c r="R25" i="1"/>
  <c r="S25" i="1"/>
  <c r="T25" i="1"/>
  <c r="U25" i="1"/>
  <c r="M25" i="1"/>
  <c r="N16" i="1"/>
  <c r="M21" i="1"/>
  <c r="N46" i="1"/>
  <c r="O46" i="1"/>
  <c r="P46" i="1"/>
  <c r="Q46" i="1"/>
  <c r="R46" i="1"/>
  <c r="S46" i="1"/>
  <c r="T46" i="1"/>
  <c r="U46" i="1"/>
  <c r="M46" i="1"/>
  <c r="N50" i="1"/>
  <c r="O50" i="1"/>
  <c r="P50" i="1"/>
  <c r="Q50" i="1"/>
  <c r="R50" i="1"/>
  <c r="S50" i="1"/>
  <c r="T50" i="1"/>
  <c r="U50" i="1"/>
  <c r="M50" i="1"/>
  <c r="N37" i="1"/>
  <c r="O37" i="1"/>
  <c r="P37" i="1"/>
  <c r="Q37" i="1"/>
  <c r="R37" i="1"/>
  <c r="S37" i="1"/>
  <c r="T37" i="1"/>
  <c r="U37" i="1"/>
  <c r="M37" i="1"/>
  <c r="N21" i="1" l="1"/>
  <c r="O21" i="1"/>
  <c r="P21" i="1"/>
  <c r="Q21" i="1"/>
  <c r="R21" i="1"/>
  <c r="S21" i="1"/>
  <c r="T21" i="1"/>
  <c r="U21" i="1"/>
  <c r="O16" i="1"/>
  <c r="P16" i="1"/>
  <c r="Q16" i="1"/>
  <c r="R16" i="1"/>
  <c r="S16" i="1"/>
  <c r="T16" i="1"/>
  <c r="U16" i="1"/>
  <c r="M16" i="1"/>
</calcChain>
</file>

<file path=xl/sharedStrings.xml><?xml version="1.0" encoding="utf-8"?>
<sst xmlns="http://schemas.openxmlformats.org/spreadsheetml/2006/main" count="189" uniqueCount="59">
  <si>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</si>
  <si>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</si>
  <si>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</si>
  <si>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</si>
  <si>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МП</t>
  </si>
  <si>
    <t>Пп</t>
  </si>
  <si>
    <t>ОМ</t>
  </si>
  <si>
    <t>М</t>
  </si>
  <si>
    <t>И</t>
  </si>
  <si>
    <t>ГРБС</t>
  </si>
  <si>
    <t>Рз</t>
  </si>
  <si>
    <t>Пр</t>
  </si>
  <si>
    <t>ВР</t>
  </si>
  <si>
    <t xml:space="preserve">Охрана здоровья и формирования здорового образа жизни населения на 2022-2028 годы» </t>
  </si>
  <si>
    <t>Всего</t>
  </si>
  <si>
    <t>Администрация МО «Муниципальный округ Юкаменский район Удмуртской Республики»</t>
  </si>
  <si>
    <t>Отдел образования</t>
  </si>
  <si>
    <t>Отдел культуры и молодежной политики</t>
  </si>
  <si>
    <t>Управление территориального развития</t>
  </si>
  <si>
    <t>Создание условий для развития физической культуры и спорта</t>
  </si>
  <si>
    <t>всего</t>
  </si>
  <si>
    <t>Развитие материально – технической базы</t>
  </si>
  <si>
    <t>Профилактика немедицинского  потребления  наркотиков  и других  психоактивных  веществ в Юкаменском районе</t>
  </si>
  <si>
    <t xml:space="preserve"> Всего</t>
  </si>
  <si>
    <t xml:space="preserve">Приложение 6
к муниципальной программе
«Охрана здоровья и формирование
 здорового образа жизни населения»
на 2022-2028 годы
</t>
  </si>
  <si>
    <t xml:space="preserve">Прогнозная (справочная) оценка ресурсного обеспечения реализации муниципальной программы 
за счет всех источников финансирования 
</t>
  </si>
  <si>
    <t>02</t>
  </si>
  <si>
    <t>0000000000</t>
  </si>
  <si>
    <t>000</t>
  </si>
  <si>
    <t>01</t>
  </si>
  <si>
    <t>11</t>
  </si>
  <si>
    <t>11     04</t>
  </si>
  <si>
    <t>02   05</t>
  </si>
  <si>
    <t>07</t>
  </si>
  <si>
    <t>Развитие массовой физической культуры и спорта/                                                                                                                                                                             Мероприятия направленные на формирование здорового образа жизни, развитие физической культуры и спорта</t>
  </si>
  <si>
    <t>1</t>
  </si>
  <si>
    <t>2</t>
  </si>
  <si>
    <t>Мероприятия по противодействию злоупотреблению наркотических средств и их незаконному обороту в Юкаменском районе</t>
  </si>
  <si>
    <t>0220161940</t>
  </si>
  <si>
    <t>244</t>
  </si>
  <si>
    <t>767</t>
  </si>
  <si>
    <t>763</t>
  </si>
  <si>
    <t>0210161500</t>
  </si>
  <si>
    <t>05</t>
  </si>
  <si>
    <t>0210261500</t>
  </si>
  <si>
    <t>768</t>
  </si>
  <si>
    <t>02102S8220</t>
  </si>
  <si>
    <t>612</t>
  </si>
  <si>
    <t>04</t>
  </si>
  <si>
    <t>0210207890</t>
  </si>
  <si>
    <t>621</t>
  </si>
  <si>
    <t>360</t>
  </si>
  <si>
    <t>540</t>
  </si>
  <si>
    <t>02101S9550</t>
  </si>
  <si>
    <t>0210109550</t>
  </si>
  <si>
    <t>11 11 11</t>
  </si>
  <si>
    <t>02 04 05</t>
  </si>
  <si>
    <t xml:space="preserve">Приложение 5 к муниципальной программе "Охрана здоровья и формирование здорового образажизни населения" на 2022-2028 г.г. </t>
  </si>
  <si>
    <t>Ресурсное обеспечение реализации муниципальной программыза счет средств бюджета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</si>
</sst>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 shrinkToFi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164" fontId="4" fillId="0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1"/>
  <sheetViews>
    <sheetView tabSelected="1" topLeftCell="A4" zoomScaleNormal="100" workbookViewId="0">
      <pane ySplit="12" topLeftCell="A16" activePane="bottomLeft" state="frozen"/>
      <selection activeCell="A4" sqref="A4"/>
      <selection pane="bottomLeft" activeCell="R10" sqref="R10"/>
    </sheetView>
  </sheetViews>
  <sheetFormatPr defaultRowHeight="15" x14ac:dyDescent="0.25"/>
  <cols>
    <col min="1" max="1" width="4" style="1" customWidth="1"/>
    <col min="2" max="2" width="3.5703125" style="1" customWidth="1"/>
    <col min="3" max="3" width="3.85546875" style="1" customWidth="1"/>
    <col min="4" max="4" width="4.140625" style="1" customWidth="1"/>
    <col min="5" max="5" width="3.5703125" style="1" customWidth="1"/>
    <col min="6" max="6" width="17.28515625" style="1" customWidth="1"/>
    <col min="7" max="7" width="17" style="1" customWidth="1"/>
    <col min="8" max="8" width="7" style="2" customWidth="1"/>
    <col min="9" max="9" width="4.28515625" style="1" customWidth="1"/>
    <col min="10" max="10" width="4.42578125" style="1" customWidth="1"/>
    <col min="11" max="11" width="11.28515625" style="1" customWidth="1"/>
    <col min="12" max="12" width="5.85546875" style="1" customWidth="1"/>
    <col min="13" max="13" width="9.85546875" style="1" customWidth="1"/>
    <col min="14" max="16" width="9.28515625" style="1" bestFit="1" customWidth="1"/>
    <col min="17" max="17" width="9.28515625" style="7" bestFit="1" customWidth="1"/>
    <col min="18" max="21" width="9.28515625" style="1" bestFit="1" customWidth="1"/>
    <col min="22" max="23" width="9.140625" style="1"/>
  </cols>
  <sheetData>
    <row r="1" spans="1:23" ht="87" customHeight="1" x14ac:dyDescent="0.25">
      <c r="A1" s="40" t="s">
        <v>24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3" ht="48" customHeight="1" x14ac:dyDescent="0.25">
      <c r="A2" s="38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4" spans="1:23" ht="15" customHeight="1" x14ac:dyDescent="0.25">
      <c r="R4" s="52" t="s">
        <v>57</v>
      </c>
      <c r="S4" s="52"/>
      <c r="T4" s="52"/>
      <c r="U4" s="52"/>
    </row>
    <row r="5" spans="1:23" x14ac:dyDescent="0.25">
      <c r="R5" s="52"/>
      <c r="S5" s="52"/>
      <c r="T5" s="52"/>
      <c r="U5" s="52"/>
    </row>
    <row r="6" spans="1:23" x14ac:dyDescent="0.25">
      <c r="R6" s="52"/>
      <c r="S6" s="52"/>
      <c r="T6" s="52"/>
      <c r="U6" s="52"/>
    </row>
    <row r="7" spans="1:23" x14ac:dyDescent="0.25">
      <c r="R7" s="53"/>
      <c r="S7" s="53"/>
      <c r="T7" s="53"/>
      <c r="U7" s="53"/>
    </row>
    <row r="8" spans="1:23" x14ac:dyDescent="0.25">
      <c r="R8" s="51"/>
      <c r="S8" s="51"/>
      <c r="T8" s="51"/>
      <c r="U8" s="51"/>
    </row>
    <row r="9" spans="1:23" x14ac:dyDescent="0.25">
      <c r="F9" s="54" t="s">
        <v>58</v>
      </c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1"/>
      <c r="S9" s="51"/>
      <c r="T9" s="51"/>
      <c r="U9" s="51"/>
    </row>
    <row r="10" spans="1:23" x14ac:dyDescent="0.25"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1"/>
      <c r="S10" s="51"/>
      <c r="T10" s="51"/>
      <c r="U10" s="51"/>
    </row>
    <row r="11" spans="1:23" x14ac:dyDescent="0.25"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1"/>
      <c r="S11" s="51"/>
      <c r="T11" s="51"/>
      <c r="U11" s="51"/>
    </row>
    <row r="12" spans="1:23" x14ac:dyDescent="0.25">
      <c r="R12" s="50"/>
      <c r="S12" s="50"/>
      <c r="T12" s="50"/>
      <c r="U12" s="50"/>
    </row>
    <row r="13" spans="1:23" s="8" customFormat="1" ht="57.75" customHeight="1" x14ac:dyDescent="0.25">
      <c r="A13" s="45" t="s">
        <v>0</v>
      </c>
      <c r="B13" s="45"/>
      <c r="C13" s="45"/>
      <c r="D13" s="45"/>
      <c r="E13" s="45"/>
      <c r="F13" s="45" t="s">
        <v>1</v>
      </c>
      <c r="G13" s="45" t="s">
        <v>2</v>
      </c>
      <c r="H13" s="47" t="s">
        <v>3</v>
      </c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9"/>
      <c r="V13" s="7"/>
      <c r="W13" s="7"/>
    </row>
    <row r="14" spans="1:23" s="8" customFormat="1" x14ac:dyDescent="0.25">
      <c r="A14" s="45" t="s">
        <v>4</v>
      </c>
      <c r="B14" s="45" t="s">
        <v>5</v>
      </c>
      <c r="C14" s="45" t="s">
        <v>6</v>
      </c>
      <c r="D14" s="45" t="s">
        <v>7</v>
      </c>
      <c r="E14" s="45" t="s">
        <v>8</v>
      </c>
      <c r="F14" s="45"/>
      <c r="G14" s="45"/>
      <c r="H14" s="45" t="s">
        <v>9</v>
      </c>
      <c r="I14" s="45" t="s">
        <v>10</v>
      </c>
      <c r="J14" s="45" t="s">
        <v>11</v>
      </c>
      <c r="K14" s="45"/>
      <c r="L14" s="45" t="s">
        <v>12</v>
      </c>
      <c r="M14" s="45">
        <v>2020</v>
      </c>
      <c r="N14" s="45">
        <v>2021</v>
      </c>
      <c r="O14" s="45">
        <v>2022</v>
      </c>
      <c r="P14" s="45">
        <v>2023</v>
      </c>
      <c r="Q14" s="45">
        <v>2024</v>
      </c>
      <c r="R14" s="45">
        <v>2025</v>
      </c>
      <c r="S14" s="45">
        <v>2026</v>
      </c>
      <c r="T14" s="45">
        <v>2027</v>
      </c>
      <c r="U14" s="45">
        <v>2028</v>
      </c>
      <c r="V14" s="7"/>
      <c r="W14" s="7"/>
    </row>
    <row r="15" spans="1:23" s="8" customFormat="1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7"/>
      <c r="W15" s="7"/>
    </row>
    <row r="16" spans="1:23" s="8" customFormat="1" x14ac:dyDescent="0.25">
      <c r="A16" s="11" t="s">
        <v>26</v>
      </c>
      <c r="B16" s="11"/>
      <c r="C16" s="11"/>
      <c r="D16" s="11"/>
      <c r="E16" s="12"/>
      <c r="F16" s="46" t="s">
        <v>13</v>
      </c>
      <c r="G16" s="13" t="s">
        <v>14</v>
      </c>
      <c r="H16" s="14"/>
      <c r="I16" s="14"/>
      <c r="J16" s="14"/>
      <c r="K16" s="14"/>
      <c r="L16" s="14"/>
      <c r="M16" s="6">
        <f t="shared" ref="M16:U16" si="0">M17+M18+M19+M20</f>
        <v>1793.9</v>
      </c>
      <c r="N16" s="6">
        <f t="shared" si="0"/>
        <v>2310.1</v>
      </c>
      <c r="O16" s="6">
        <f t="shared" si="0"/>
        <v>1476</v>
      </c>
      <c r="P16" s="6">
        <f t="shared" si="0"/>
        <v>1552.8</v>
      </c>
      <c r="Q16" s="6">
        <f t="shared" si="0"/>
        <v>3694.8</v>
      </c>
      <c r="R16" s="6">
        <f t="shared" si="0"/>
        <v>205</v>
      </c>
      <c r="S16" s="6">
        <f t="shared" si="0"/>
        <v>205</v>
      </c>
      <c r="T16" s="6">
        <f t="shared" si="0"/>
        <v>205</v>
      </c>
      <c r="U16" s="6">
        <f t="shared" si="0"/>
        <v>205</v>
      </c>
      <c r="V16" s="7"/>
      <c r="W16" s="7"/>
    </row>
    <row r="17" spans="1:23" s="8" customFormat="1" ht="71.25" customHeight="1" x14ac:dyDescent="0.25">
      <c r="A17" s="11"/>
      <c r="B17" s="11"/>
      <c r="C17" s="11"/>
      <c r="D17" s="11"/>
      <c r="E17" s="12"/>
      <c r="F17" s="46"/>
      <c r="G17" s="3" t="s">
        <v>15</v>
      </c>
      <c r="H17" s="5">
        <v>763</v>
      </c>
      <c r="I17" s="5" t="s">
        <v>31</v>
      </c>
      <c r="J17" s="5" t="s">
        <v>32</v>
      </c>
      <c r="K17" s="5" t="s">
        <v>27</v>
      </c>
      <c r="L17" s="5" t="s">
        <v>28</v>
      </c>
      <c r="M17" s="9">
        <v>1056.7</v>
      </c>
      <c r="N17" s="9">
        <v>1137.5</v>
      </c>
      <c r="O17" s="9">
        <v>1099.5</v>
      </c>
      <c r="P17" s="9">
        <v>913</v>
      </c>
      <c r="Q17" s="9">
        <v>1957</v>
      </c>
      <c r="R17" s="10">
        <v>100</v>
      </c>
      <c r="S17" s="10">
        <v>100</v>
      </c>
      <c r="T17" s="10">
        <v>100</v>
      </c>
      <c r="U17" s="10">
        <v>100</v>
      </c>
      <c r="V17" s="7"/>
      <c r="W17" s="7"/>
    </row>
    <row r="18" spans="1:23" s="8" customFormat="1" ht="18" customHeight="1" x14ac:dyDescent="0.25">
      <c r="A18" s="11"/>
      <c r="B18" s="11"/>
      <c r="C18" s="11"/>
      <c r="D18" s="11"/>
      <c r="E18" s="12"/>
      <c r="F18" s="46"/>
      <c r="G18" s="3" t="s">
        <v>16</v>
      </c>
      <c r="H18" s="5">
        <v>768</v>
      </c>
      <c r="I18" s="15" t="s">
        <v>30</v>
      </c>
      <c r="J18" s="5" t="s">
        <v>26</v>
      </c>
      <c r="K18" s="15" t="s">
        <v>27</v>
      </c>
      <c r="L18" s="5" t="s">
        <v>28</v>
      </c>
      <c r="M18" s="9">
        <v>737.2</v>
      </c>
      <c r="N18" s="9">
        <v>1163.5999999999999</v>
      </c>
      <c r="O18" s="9">
        <v>349.5</v>
      </c>
      <c r="P18" s="9">
        <v>576</v>
      </c>
      <c r="Q18" s="9">
        <v>1264</v>
      </c>
      <c r="R18" s="16">
        <v>100</v>
      </c>
      <c r="S18" s="16">
        <v>100</v>
      </c>
      <c r="T18" s="16">
        <v>100</v>
      </c>
      <c r="U18" s="16">
        <v>100</v>
      </c>
      <c r="V18" s="7"/>
      <c r="W18" s="7"/>
    </row>
    <row r="19" spans="1:23" s="8" customFormat="1" ht="38.25" x14ac:dyDescent="0.25">
      <c r="A19" s="11"/>
      <c r="B19" s="11"/>
      <c r="C19" s="11"/>
      <c r="D19" s="11"/>
      <c r="E19" s="12"/>
      <c r="F19" s="46"/>
      <c r="G19" s="3" t="s">
        <v>17</v>
      </c>
      <c r="H19" s="5">
        <v>767</v>
      </c>
      <c r="I19" s="5" t="s">
        <v>33</v>
      </c>
      <c r="J19" s="5" t="s">
        <v>33</v>
      </c>
      <c r="K19" s="17" t="s">
        <v>27</v>
      </c>
      <c r="L19" s="5" t="s">
        <v>28</v>
      </c>
      <c r="M19" s="9">
        <v>0</v>
      </c>
      <c r="N19" s="9">
        <v>9</v>
      </c>
      <c r="O19" s="9">
        <v>3</v>
      </c>
      <c r="P19" s="9">
        <v>39.799999999999997</v>
      </c>
      <c r="Q19" s="9">
        <v>5</v>
      </c>
      <c r="R19" s="10">
        <v>5</v>
      </c>
      <c r="S19" s="10">
        <v>5</v>
      </c>
      <c r="T19" s="10">
        <v>5</v>
      </c>
      <c r="U19" s="10">
        <v>5</v>
      </c>
      <c r="V19" s="7"/>
      <c r="W19" s="7"/>
    </row>
    <row r="20" spans="1:23" s="8" customFormat="1" ht="38.25" x14ac:dyDescent="0.25">
      <c r="A20" s="11"/>
      <c r="B20" s="11"/>
      <c r="C20" s="11"/>
      <c r="D20" s="11"/>
      <c r="E20" s="12"/>
      <c r="F20" s="46"/>
      <c r="G20" s="3" t="s">
        <v>18</v>
      </c>
      <c r="H20" s="5">
        <v>771</v>
      </c>
      <c r="I20" s="5" t="s">
        <v>30</v>
      </c>
      <c r="J20" s="5" t="s">
        <v>26</v>
      </c>
      <c r="K20" s="17" t="s">
        <v>27</v>
      </c>
      <c r="L20" s="5" t="s">
        <v>28</v>
      </c>
      <c r="M20" s="9">
        <v>0</v>
      </c>
      <c r="N20" s="9">
        <v>0</v>
      </c>
      <c r="O20" s="9">
        <v>24</v>
      </c>
      <c r="P20" s="9">
        <v>24</v>
      </c>
      <c r="Q20" s="9">
        <v>468.8</v>
      </c>
      <c r="R20" s="10">
        <v>0</v>
      </c>
      <c r="S20" s="10">
        <v>0</v>
      </c>
      <c r="T20" s="10">
        <v>0</v>
      </c>
      <c r="U20" s="10">
        <v>0</v>
      </c>
      <c r="V20" s="7"/>
      <c r="W20" s="7"/>
    </row>
    <row r="21" spans="1:23" s="8" customFormat="1" ht="15" customHeight="1" x14ac:dyDescent="0.25">
      <c r="A21" s="25" t="s">
        <v>26</v>
      </c>
      <c r="B21" s="25" t="s">
        <v>35</v>
      </c>
      <c r="C21" s="25"/>
      <c r="D21" s="25"/>
      <c r="E21" s="28"/>
      <c r="F21" s="42" t="s">
        <v>19</v>
      </c>
      <c r="G21" s="13" t="s">
        <v>14</v>
      </c>
      <c r="H21" s="5"/>
      <c r="I21" s="5"/>
      <c r="J21" s="5"/>
      <c r="K21" s="5"/>
      <c r="L21" s="5"/>
      <c r="M21" s="6">
        <f>M22+M23+M24</f>
        <v>1779.9</v>
      </c>
      <c r="N21" s="6">
        <f t="shared" ref="N21:U21" si="1">N22+N23+N24</f>
        <v>2301.1</v>
      </c>
      <c r="O21" s="6">
        <f t="shared" si="1"/>
        <v>1473</v>
      </c>
      <c r="P21" s="6">
        <f t="shared" si="1"/>
        <v>1513</v>
      </c>
      <c r="Q21" s="6">
        <f t="shared" si="1"/>
        <v>3689.8</v>
      </c>
      <c r="R21" s="6">
        <f t="shared" si="1"/>
        <v>200</v>
      </c>
      <c r="S21" s="6">
        <f t="shared" si="1"/>
        <v>200</v>
      </c>
      <c r="T21" s="6">
        <f t="shared" si="1"/>
        <v>200</v>
      </c>
      <c r="U21" s="6">
        <f t="shared" si="1"/>
        <v>200</v>
      </c>
      <c r="V21" s="7"/>
      <c r="W21" s="7"/>
    </row>
    <row r="22" spans="1:23" s="8" customFormat="1" ht="76.5" x14ac:dyDescent="0.25">
      <c r="A22" s="26"/>
      <c r="B22" s="26"/>
      <c r="C22" s="26"/>
      <c r="D22" s="26"/>
      <c r="E22" s="29"/>
      <c r="F22" s="43"/>
      <c r="G22" s="3" t="s">
        <v>15</v>
      </c>
      <c r="H22" s="4">
        <v>763</v>
      </c>
      <c r="I22" s="4" t="s">
        <v>55</v>
      </c>
      <c r="J22" s="4" t="s">
        <v>56</v>
      </c>
      <c r="K22" s="4" t="s">
        <v>27</v>
      </c>
      <c r="L22" s="4" t="s">
        <v>28</v>
      </c>
      <c r="M22" s="9">
        <v>1044.2</v>
      </c>
      <c r="N22" s="9">
        <v>1137.5</v>
      </c>
      <c r="O22" s="9">
        <v>1099.5</v>
      </c>
      <c r="P22" s="9">
        <v>913</v>
      </c>
      <c r="Q22" s="9">
        <v>1957</v>
      </c>
      <c r="R22" s="10">
        <v>100</v>
      </c>
      <c r="S22" s="10">
        <v>100</v>
      </c>
      <c r="T22" s="10">
        <v>100</v>
      </c>
      <c r="U22" s="10">
        <v>100</v>
      </c>
      <c r="V22" s="7"/>
      <c r="W22" s="7"/>
    </row>
    <row r="23" spans="1:23" s="8" customFormat="1" x14ac:dyDescent="0.25">
      <c r="A23" s="26"/>
      <c r="B23" s="26"/>
      <c r="C23" s="26"/>
      <c r="D23" s="26"/>
      <c r="E23" s="29"/>
      <c r="F23" s="43"/>
      <c r="G23" s="3" t="s">
        <v>16</v>
      </c>
      <c r="H23" s="4">
        <v>768</v>
      </c>
      <c r="I23" s="4" t="s">
        <v>30</v>
      </c>
      <c r="J23" s="4" t="s">
        <v>26</v>
      </c>
      <c r="K23" s="4" t="s">
        <v>27</v>
      </c>
      <c r="L23" s="4" t="s">
        <v>28</v>
      </c>
      <c r="M23" s="9">
        <v>735.7</v>
      </c>
      <c r="N23" s="9">
        <v>1163.5999999999999</v>
      </c>
      <c r="O23" s="9">
        <v>349.5</v>
      </c>
      <c r="P23" s="9">
        <v>576</v>
      </c>
      <c r="Q23" s="9">
        <v>1264</v>
      </c>
      <c r="R23" s="10">
        <v>100</v>
      </c>
      <c r="S23" s="10">
        <v>100</v>
      </c>
      <c r="T23" s="10">
        <v>100</v>
      </c>
      <c r="U23" s="10">
        <v>100</v>
      </c>
      <c r="V23" s="7"/>
      <c r="W23" s="7"/>
    </row>
    <row r="24" spans="1:23" s="8" customFormat="1" ht="38.25" x14ac:dyDescent="0.25">
      <c r="A24" s="27"/>
      <c r="B24" s="27"/>
      <c r="C24" s="27"/>
      <c r="D24" s="27"/>
      <c r="E24" s="30"/>
      <c r="F24" s="44"/>
      <c r="G24" s="3" t="s">
        <v>18</v>
      </c>
      <c r="H24" s="4">
        <v>771</v>
      </c>
      <c r="I24" s="4">
        <v>11</v>
      </c>
      <c r="J24" s="4" t="s">
        <v>26</v>
      </c>
      <c r="K24" s="4" t="s">
        <v>27</v>
      </c>
      <c r="L24" s="4" t="s">
        <v>28</v>
      </c>
      <c r="M24" s="9">
        <v>0</v>
      </c>
      <c r="N24" s="9">
        <v>0</v>
      </c>
      <c r="O24" s="9">
        <v>24</v>
      </c>
      <c r="P24" s="9">
        <v>24</v>
      </c>
      <c r="Q24" s="9">
        <v>468.8</v>
      </c>
      <c r="R24" s="10">
        <v>0</v>
      </c>
      <c r="S24" s="10">
        <v>0</v>
      </c>
      <c r="T24" s="10">
        <v>0</v>
      </c>
      <c r="U24" s="10">
        <v>0</v>
      </c>
      <c r="V24" s="7"/>
      <c r="W24" s="7"/>
    </row>
    <row r="25" spans="1:23" s="8" customFormat="1" ht="15" customHeight="1" x14ac:dyDescent="0.25">
      <c r="A25" s="31">
        <v>2</v>
      </c>
      <c r="B25" s="31">
        <v>1</v>
      </c>
      <c r="C25" s="31" t="s">
        <v>29</v>
      </c>
      <c r="D25" s="31"/>
      <c r="E25" s="33"/>
      <c r="F25" s="22" t="s">
        <v>34</v>
      </c>
      <c r="G25" s="3" t="s">
        <v>20</v>
      </c>
      <c r="H25" s="4"/>
      <c r="I25" s="5"/>
      <c r="J25" s="5"/>
      <c r="K25" s="5"/>
      <c r="L25" s="5"/>
      <c r="M25" s="6">
        <f>M26+M27+M28+M29+M30+M31+M32+M33+M34+M35+M36</f>
        <v>1102.4000000000001</v>
      </c>
      <c r="N25" s="6">
        <f t="shared" ref="N25:U25" si="2">N26+N27+N28+N29+N30+N31+N32+N33+N34+N35+N36</f>
        <v>1766.6</v>
      </c>
      <c r="O25" s="6">
        <f>O26+O27+O28+O29+O30+O31+O32+O33+O34+O35+O36</f>
        <v>1393.2</v>
      </c>
      <c r="P25" s="6">
        <f t="shared" si="2"/>
        <v>1401.8</v>
      </c>
      <c r="Q25" s="6">
        <f t="shared" si="2"/>
        <v>1245</v>
      </c>
      <c r="R25" s="6">
        <f t="shared" si="2"/>
        <v>200</v>
      </c>
      <c r="S25" s="6">
        <f t="shared" si="2"/>
        <v>200</v>
      </c>
      <c r="T25" s="6">
        <f t="shared" si="2"/>
        <v>200</v>
      </c>
      <c r="U25" s="6">
        <f t="shared" si="2"/>
        <v>200</v>
      </c>
      <c r="V25" s="7"/>
      <c r="W25" s="7"/>
    </row>
    <row r="26" spans="1:23" s="8" customFormat="1" ht="18" customHeight="1" x14ac:dyDescent="0.25">
      <c r="A26" s="32"/>
      <c r="B26" s="32"/>
      <c r="C26" s="32"/>
      <c r="D26" s="32"/>
      <c r="E26" s="34"/>
      <c r="F26" s="23"/>
      <c r="G26" s="22" t="s">
        <v>15</v>
      </c>
      <c r="H26" s="4" t="s">
        <v>41</v>
      </c>
      <c r="I26" s="5">
        <v>11</v>
      </c>
      <c r="J26" s="5" t="s">
        <v>26</v>
      </c>
      <c r="K26" s="5" t="s">
        <v>42</v>
      </c>
      <c r="L26" s="5" t="s">
        <v>39</v>
      </c>
      <c r="M26" s="9">
        <v>577.4</v>
      </c>
      <c r="N26" s="9">
        <v>802.3</v>
      </c>
      <c r="O26" s="9">
        <v>0</v>
      </c>
      <c r="P26" s="9">
        <v>629.9</v>
      </c>
      <c r="Q26" s="9">
        <v>633</v>
      </c>
      <c r="R26" s="10">
        <v>100</v>
      </c>
      <c r="S26" s="10">
        <v>100</v>
      </c>
      <c r="T26" s="10">
        <v>100</v>
      </c>
      <c r="U26" s="10">
        <v>100</v>
      </c>
      <c r="V26" s="7"/>
      <c r="W26" s="7"/>
    </row>
    <row r="27" spans="1:23" s="8" customFormat="1" ht="18" customHeight="1" x14ac:dyDescent="0.25">
      <c r="A27" s="32"/>
      <c r="B27" s="32"/>
      <c r="C27" s="32"/>
      <c r="D27" s="32"/>
      <c r="E27" s="34"/>
      <c r="F27" s="23"/>
      <c r="G27" s="23"/>
      <c r="H27" s="4" t="s">
        <v>41</v>
      </c>
      <c r="I27" s="5" t="s">
        <v>30</v>
      </c>
      <c r="J27" s="5" t="s">
        <v>43</v>
      </c>
      <c r="K27" s="5" t="s">
        <v>42</v>
      </c>
      <c r="L27" s="5" t="s">
        <v>39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10">
        <v>0</v>
      </c>
      <c r="S27" s="10">
        <v>0</v>
      </c>
      <c r="T27" s="10">
        <v>0</v>
      </c>
      <c r="U27" s="10">
        <v>0</v>
      </c>
      <c r="V27" s="7"/>
      <c r="W27" s="7"/>
    </row>
    <row r="28" spans="1:23" s="8" customFormat="1" ht="18" customHeight="1" x14ac:dyDescent="0.25">
      <c r="A28" s="32"/>
      <c r="B28" s="32"/>
      <c r="C28" s="32"/>
      <c r="D28" s="32"/>
      <c r="E28" s="34"/>
      <c r="F28" s="23"/>
      <c r="G28" s="23"/>
      <c r="H28" s="4" t="s">
        <v>41</v>
      </c>
      <c r="I28" s="5" t="s">
        <v>30</v>
      </c>
      <c r="J28" s="5" t="s">
        <v>33</v>
      </c>
      <c r="K28" s="5" t="s">
        <v>42</v>
      </c>
      <c r="L28" s="5" t="s">
        <v>51</v>
      </c>
      <c r="M28" s="9">
        <v>0</v>
      </c>
      <c r="N28" s="9">
        <v>0</v>
      </c>
      <c r="O28" s="9">
        <v>295</v>
      </c>
      <c r="P28" s="9">
        <v>0</v>
      </c>
      <c r="Q28" s="9">
        <v>0</v>
      </c>
      <c r="R28" s="10">
        <v>0</v>
      </c>
      <c r="S28" s="10">
        <v>0</v>
      </c>
      <c r="T28" s="10">
        <v>0</v>
      </c>
      <c r="U28" s="10">
        <v>0</v>
      </c>
      <c r="V28" s="7"/>
      <c r="W28" s="7"/>
    </row>
    <row r="29" spans="1:23" s="8" customFormat="1" ht="18" customHeight="1" x14ac:dyDescent="0.25">
      <c r="A29" s="32"/>
      <c r="B29" s="32"/>
      <c r="C29" s="32"/>
      <c r="D29" s="32"/>
      <c r="E29" s="34"/>
      <c r="F29" s="23"/>
      <c r="G29" s="23"/>
      <c r="H29" s="4" t="s">
        <v>41</v>
      </c>
      <c r="I29" s="5" t="s">
        <v>30</v>
      </c>
      <c r="J29" s="5" t="s">
        <v>48</v>
      </c>
      <c r="K29" s="5" t="s">
        <v>42</v>
      </c>
      <c r="L29" s="5" t="s">
        <v>39</v>
      </c>
      <c r="M29" s="9">
        <v>0</v>
      </c>
      <c r="N29" s="9">
        <v>0</v>
      </c>
      <c r="O29" s="9">
        <v>724.7</v>
      </c>
      <c r="P29" s="9">
        <v>0</v>
      </c>
      <c r="Q29" s="9">
        <v>0</v>
      </c>
      <c r="R29" s="10">
        <v>0</v>
      </c>
      <c r="S29" s="10">
        <v>0</v>
      </c>
      <c r="T29" s="10">
        <v>0</v>
      </c>
      <c r="U29" s="10">
        <v>0</v>
      </c>
      <c r="V29" s="7"/>
      <c r="W29" s="7"/>
    </row>
    <row r="30" spans="1:23" s="8" customFormat="1" ht="16.5" customHeight="1" x14ac:dyDescent="0.25">
      <c r="A30" s="32"/>
      <c r="B30" s="32"/>
      <c r="C30" s="32"/>
      <c r="D30" s="32"/>
      <c r="E30" s="34"/>
      <c r="F30" s="23"/>
      <c r="G30" s="23"/>
      <c r="H30" s="4" t="s">
        <v>41</v>
      </c>
      <c r="I30" s="5" t="s">
        <v>30</v>
      </c>
      <c r="J30" s="5" t="s">
        <v>26</v>
      </c>
      <c r="K30" s="5" t="s">
        <v>42</v>
      </c>
      <c r="L30" s="5" t="s">
        <v>52</v>
      </c>
      <c r="M30" s="9">
        <v>87</v>
      </c>
      <c r="N30" s="9">
        <v>0</v>
      </c>
      <c r="O30" s="9">
        <v>0</v>
      </c>
      <c r="P30" s="9">
        <v>0</v>
      </c>
      <c r="Q30" s="9">
        <v>0</v>
      </c>
      <c r="R30" s="10">
        <v>0</v>
      </c>
      <c r="S30" s="10">
        <v>0</v>
      </c>
      <c r="T30" s="10">
        <v>0</v>
      </c>
      <c r="U30" s="10">
        <v>0</v>
      </c>
      <c r="V30" s="7"/>
      <c r="W30" s="7"/>
    </row>
    <row r="31" spans="1:23" s="8" customFormat="1" ht="16.5" customHeight="1" x14ac:dyDescent="0.25">
      <c r="A31" s="32"/>
      <c r="B31" s="32"/>
      <c r="C31" s="32"/>
      <c r="D31" s="32"/>
      <c r="E31" s="34"/>
      <c r="F31" s="23"/>
      <c r="G31" s="23"/>
      <c r="H31" s="4" t="s">
        <v>41</v>
      </c>
      <c r="I31" s="5" t="s">
        <v>30</v>
      </c>
      <c r="J31" s="5" t="s">
        <v>26</v>
      </c>
      <c r="K31" s="5" t="s">
        <v>53</v>
      </c>
      <c r="L31" s="5" t="s">
        <v>52</v>
      </c>
      <c r="M31" s="9">
        <v>84</v>
      </c>
      <c r="N31" s="9">
        <v>43.8</v>
      </c>
      <c r="O31" s="9">
        <v>0</v>
      </c>
      <c r="P31" s="9">
        <v>0</v>
      </c>
      <c r="Q31" s="9">
        <v>0</v>
      </c>
      <c r="R31" s="10">
        <v>0</v>
      </c>
      <c r="S31" s="10">
        <v>0</v>
      </c>
      <c r="T31" s="10">
        <v>0</v>
      </c>
      <c r="U31" s="10">
        <v>0</v>
      </c>
      <c r="V31" s="7"/>
      <c r="W31" s="7"/>
    </row>
    <row r="32" spans="1:23" s="8" customFormat="1" x14ac:dyDescent="0.25">
      <c r="A32" s="32"/>
      <c r="B32" s="32"/>
      <c r="C32" s="32"/>
      <c r="D32" s="32"/>
      <c r="E32" s="34"/>
      <c r="F32" s="23"/>
      <c r="G32" s="24"/>
      <c r="H32" s="4" t="s">
        <v>41</v>
      </c>
      <c r="I32" s="5" t="s">
        <v>30</v>
      </c>
      <c r="J32" s="5" t="s">
        <v>26</v>
      </c>
      <c r="K32" s="5" t="s">
        <v>42</v>
      </c>
      <c r="L32" s="5" t="s">
        <v>51</v>
      </c>
      <c r="M32" s="9">
        <v>89.2</v>
      </c>
      <c r="N32" s="9">
        <v>286.89999999999998</v>
      </c>
      <c r="O32" s="9">
        <v>0</v>
      </c>
      <c r="P32" s="9">
        <v>283</v>
      </c>
      <c r="Q32" s="9">
        <v>324</v>
      </c>
      <c r="R32" s="10">
        <v>0</v>
      </c>
      <c r="S32" s="10">
        <v>0</v>
      </c>
      <c r="T32" s="10">
        <v>0</v>
      </c>
      <c r="U32" s="10">
        <v>0</v>
      </c>
      <c r="V32" s="7"/>
      <c r="W32" s="7"/>
    </row>
    <row r="33" spans="1:23" s="8" customFormat="1" x14ac:dyDescent="0.25">
      <c r="A33" s="32"/>
      <c r="B33" s="32"/>
      <c r="C33" s="32"/>
      <c r="D33" s="32"/>
      <c r="E33" s="34"/>
      <c r="F33" s="23"/>
      <c r="G33" s="22" t="s">
        <v>16</v>
      </c>
      <c r="H33" s="18">
        <v>768</v>
      </c>
      <c r="I33" s="15" t="s">
        <v>30</v>
      </c>
      <c r="J33" s="15" t="s">
        <v>26</v>
      </c>
      <c r="K33" s="15" t="s">
        <v>42</v>
      </c>
      <c r="L33" s="15" t="s">
        <v>47</v>
      </c>
      <c r="M33" s="19">
        <v>264.8</v>
      </c>
      <c r="N33" s="19">
        <v>354</v>
      </c>
      <c r="O33" s="19">
        <v>349.5</v>
      </c>
      <c r="P33" s="19">
        <v>464.9</v>
      </c>
      <c r="Q33" s="19">
        <v>264</v>
      </c>
      <c r="R33" s="16">
        <v>100</v>
      </c>
      <c r="S33" s="16">
        <v>100</v>
      </c>
      <c r="T33" s="16">
        <v>100</v>
      </c>
      <c r="U33" s="16">
        <v>100</v>
      </c>
      <c r="V33" s="7"/>
      <c r="W33" s="7"/>
    </row>
    <row r="34" spans="1:23" s="8" customFormat="1" x14ac:dyDescent="0.25">
      <c r="A34" s="32"/>
      <c r="B34" s="32"/>
      <c r="C34" s="32"/>
      <c r="D34" s="32"/>
      <c r="E34" s="34"/>
      <c r="F34" s="23"/>
      <c r="G34" s="23"/>
      <c r="H34" s="18" t="s">
        <v>45</v>
      </c>
      <c r="I34" s="15" t="s">
        <v>30</v>
      </c>
      <c r="J34" s="15" t="s">
        <v>26</v>
      </c>
      <c r="K34" s="5" t="s">
        <v>53</v>
      </c>
      <c r="L34" s="15" t="s">
        <v>39</v>
      </c>
      <c r="M34" s="19">
        <v>0</v>
      </c>
      <c r="N34" s="19">
        <v>41</v>
      </c>
      <c r="O34" s="19">
        <v>0</v>
      </c>
      <c r="P34" s="19">
        <v>0</v>
      </c>
      <c r="Q34" s="19">
        <v>0</v>
      </c>
      <c r="R34" s="16">
        <v>0</v>
      </c>
      <c r="S34" s="16">
        <v>0</v>
      </c>
      <c r="T34" s="16">
        <v>0</v>
      </c>
      <c r="U34" s="16">
        <v>0</v>
      </c>
      <c r="V34" s="7"/>
      <c r="W34" s="7"/>
    </row>
    <row r="35" spans="1:23" s="8" customFormat="1" x14ac:dyDescent="0.25">
      <c r="A35" s="32"/>
      <c r="B35" s="32"/>
      <c r="C35" s="32"/>
      <c r="D35" s="32"/>
      <c r="E35" s="34"/>
      <c r="F35" s="23"/>
      <c r="G35" s="24"/>
      <c r="H35" s="4" t="s">
        <v>45</v>
      </c>
      <c r="I35" s="5" t="s">
        <v>30</v>
      </c>
      <c r="J35" s="5" t="s">
        <v>26</v>
      </c>
      <c r="K35" s="5" t="s">
        <v>54</v>
      </c>
      <c r="L35" s="5" t="s">
        <v>39</v>
      </c>
      <c r="M35" s="9">
        <v>0</v>
      </c>
      <c r="N35" s="9">
        <v>238.6</v>
      </c>
      <c r="O35" s="9">
        <v>0</v>
      </c>
      <c r="P35" s="9">
        <v>0</v>
      </c>
      <c r="Q35" s="9">
        <v>0</v>
      </c>
      <c r="R35" s="20">
        <v>0</v>
      </c>
      <c r="S35" s="20">
        <v>0</v>
      </c>
      <c r="T35" s="20">
        <v>0</v>
      </c>
      <c r="U35" s="20">
        <v>0</v>
      </c>
      <c r="V35" s="7"/>
      <c r="W35" s="7"/>
    </row>
    <row r="36" spans="1:23" s="8" customFormat="1" ht="38.25" x14ac:dyDescent="0.25">
      <c r="A36" s="32"/>
      <c r="B36" s="32"/>
      <c r="C36" s="32"/>
      <c r="D36" s="32"/>
      <c r="E36" s="34"/>
      <c r="F36" s="23"/>
      <c r="G36" s="3" t="s">
        <v>18</v>
      </c>
      <c r="H36" s="4">
        <v>771</v>
      </c>
      <c r="I36" s="5">
        <v>11</v>
      </c>
      <c r="J36" s="5" t="s">
        <v>26</v>
      </c>
      <c r="K36" s="5">
        <v>210161500</v>
      </c>
      <c r="L36" s="5">
        <v>244</v>
      </c>
      <c r="M36" s="9">
        <v>0</v>
      </c>
      <c r="N36" s="9">
        <v>0</v>
      </c>
      <c r="O36" s="9">
        <v>24</v>
      </c>
      <c r="P36" s="9">
        <v>24</v>
      </c>
      <c r="Q36" s="9">
        <v>24</v>
      </c>
      <c r="R36" s="20">
        <v>0</v>
      </c>
      <c r="S36" s="20">
        <v>0</v>
      </c>
      <c r="T36" s="20">
        <v>0</v>
      </c>
      <c r="U36" s="20">
        <v>0</v>
      </c>
      <c r="V36" s="7"/>
      <c r="W36" s="7"/>
    </row>
    <row r="37" spans="1:23" s="8" customFormat="1" ht="15" customHeight="1" x14ac:dyDescent="0.25">
      <c r="A37" s="31" t="s">
        <v>26</v>
      </c>
      <c r="B37" s="31" t="s">
        <v>35</v>
      </c>
      <c r="C37" s="31" t="s">
        <v>26</v>
      </c>
      <c r="D37" s="31"/>
      <c r="E37" s="33"/>
      <c r="F37" s="22" t="s">
        <v>21</v>
      </c>
      <c r="G37" s="3" t="s">
        <v>20</v>
      </c>
      <c r="H37" s="4"/>
      <c r="I37" s="5"/>
      <c r="J37" s="5"/>
      <c r="K37" s="5"/>
      <c r="L37" s="5"/>
      <c r="M37" s="9">
        <f>M38+M39+M40+M41+M42+M43+M44+M45</f>
        <v>677.5</v>
      </c>
      <c r="N37" s="9">
        <f t="shared" ref="N37:U37" si="3">N38+N39+N40+N41+N42+N43+N44+N45</f>
        <v>534.5</v>
      </c>
      <c r="O37" s="9">
        <f t="shared" si="3"/>
        <v>79.900000000000006</v>
      </c>
      <c r="P37" s="9">
        <f t="shared" si="3"/>
        <v>111.2</v>
      </c>
      <c r="Q37" s="9">
        <f t="shared" si="3"/>
        <v>2444.7999999999997</v>
      </c>
      <c r="R37" s="9">
        <f t="shared" si="3"/>
        <v>0</v>
      </c>
      <c r="S37" s="9">
        <f t="shared" si="3"/>
        <v>0</v>
      </c>
      <c r="T37" s="9">
        <f t="shared" si="3"/>
        <v>0</v>
      </c>
      <c r="U37" s="9">
        <f t="shared" si="3"/>
        <v>0</v>
      </c>
      <c r="V37" s="7"/>
      <c r="W37" s="7"/>
    </row>
    <row r="38" spans="1:23" s="8" customFormat="1" ht="76.5" customHeight="1" x14ac:dyDescent="0.25">
      <c r="A38" s="32"/>
      <c r="B38" s="32"/>
      <c r="C38" s="32"/>
      <c r="D38" s="32"/>
      <c r="E38" s="34"/>
      <c r="F38" s="23"/>
      <c r="G38" s="22" t="s">
        <v>15</v>
      </c>
      <c r="H38" s="4">
        <v>763</v>
      </c>
      <c r="I38" s="4">
        <v>11</v>
      </c>
      <c r="J38" s="4" t="s">
        <v>43</v>
      </c>
      <c r="K38" s="4" t="s">
        <v>44</v>
      </c>
      <c r="L38" s="4" t="s">
        <v>39</v>
      </c>
      <c r="M38" s="9">
        <v>0</v>
      </c>
      <c r="N38" s="9">
        <v>0</v>
      </c>
      <c r="O38" s="9">
        <v>79.900000000000006</v>
      </c>
      <c r="P38" s="9">
        <v>0</v>
      </c>
      <c r="Q38" s="9">
        <v>0</v>
      </c>
      <c r="R38" s="10">
        <v>0</v>
      </c>
      <c r="S38" s="10">
        <v>0</v>
      </c>
      <c r="T38" s="10">
        <v>0</v>
      </c>
      <c r="U38" s="10">
        <v>0</v>
      </c>
      <c r="V38" s="7"/>
      <c r="W38" s="7"/>
    </row>
    <row r="39" spans="1:23" s="8" customFormat="1" ht="16.5" customHeight="1" x14ac:dyDescent="0.25">
      <c r="A39" s="32"/>
      <c r="B39" s="32"/>
      <c r="C39" s="32"/>
      <c r="D39" s="32"/>
      <c r="E39" s="34"/>
      <c r="F39" s="23"/>
      <c r="G39" s="23"/>
      <c r="H39" s="4" t="s">
        <v>41</v>
      </c>
      <c r="I39" s="4" t="s">
        <v>30</v>
      </c>
      <c r="J39" s="4" t="s">
        <v>26</v>
      </c>
      <c r="K39" s="4" t="s">
        <v>44</v>
      </c>
      <c r="L39" s="4" t="s">
        <v>39</v>
      </c>
      <c r="M39" s="9">
        <v>206.6</v>
      </c>
      <c r="N39" s="9">
        <v>4.5</v>
      </c>
      <c r="O39" s="9">
        <v>0</v>
      </c>
      <c r="P39" s="9">
        <v>0</v>
      </c>
      <c r="Q39" s="9">
        <v>0</v>
      </c>
      <c r="R39" s="10">
        <v>0</v>
      </c>
      <c r="S39" s="10">
        <v>0</v>
      </c>
      <c r="T39" s="10">
        <v>0</v>
      </c>
      <c r="U39" s="10">
        <v>0</v>
      </c>
      <c r="V39" s="7"/>
      <c r="W39" s="7"/>
    </row>
    <row r="40" spans="1:23" s="8" customFormat="1" x14ac:dyDescent="0.25">
      <c r="A40" s="32"/>
      <c r="B40" s="32"/>
      <c r="C40" s="32"/>
      <c r="D40" s="32"/>
      <c r="E40" s="34"/>
      <c r="F40" s="23"/>
      <c r="G40" s="24"/>
      <c r="H40" s="4" t="s">
        <v>41</v>
      </c>
      <c r="I40" s="4" t="s">
        <v>48</v>
      </c>
      <c r="J40" s="4" t="s">
        <v>43</v>
      </c>
      <c r="K40" s="4" t="s">
        <v>49</v>
      </c>
      <c r="L40" s="4" t="s">
        <v>39</v>
      </c>
      <c r="M40" s="9">
        <v>0</v>
      </c>
      <c r="N40" s="9">
        <v>0</v>
      </c>
      <c r="O40" s="9">
        <v>0</v>
      </c>
      <c r="P40" s="9">
        <v>0</v>
      </c>
      <c r="Q40" s="9">
        <v>1000</v>
      </c>
      <c r="R40" s="10">
        <v>0</v>
      </c>
      <c r="S40" s="10">
        <v>0</v>
      </c>
      <c r="T40" s="10">
        <v>0</v>
      </c>
      <c r="U40" s="10">
        <v>0</v>
      </c>
      <c r="V40" s="7"/>
      <c r="W40" s="7"/>
    </row>
    <row r="41" spans="1:23" s="8" customFormat="1" x14ac:dyDescent="0.25">
      <c r="A41" s="32"/>
      <c r="B41" s="32"/>
      <c r="C41" s="32"/>
      <c r="D41" s="32"/>
      <c r="E41" s="34"/>
      <c r="F41" s="23"/>
      <c r="G41" s="22" t="s">
        <v>16</v>
      </c>
      <c r="H41" s="4" t="s">
        <v>45</v>
      </c>
      <c r="I41" s="4">
        <v>11</v>
      </c>
      <c r="J41" s="4" t="s">
        <v>26</v>
      </c>
      <c r="K41" s="4" t="s">
        <v>46</v>
      </c>
      <c r="L41" s="4" t="s">
        <v>47</v>
      </c>
      <c r="M41" s="9">
        <v>0</v>
      </c>
      <c r="N41" s="9">
        <v>0</v>
      </c>
      <c r="O41" s="9">
        <v>0</v>
      </c>
      <c r="P41" s="9">
        <v>111.2</v>
      </c>
      <c r="Q41" s="9">
        <v>0</v>
      </c>
      <c r="R41" s="10">
        <v>0</v>
      </c>
      <c r="S41" s="10">
        <v>0</v>
      </c>
      <c r="T41" s="10">
        <v>0</v>
      </c>
      <c r="U41" s="10">
        <v>0</v>
      </c>
      <c r="V41" s="7"/>
      <c r="W41" s="7"/>
    </row>
    <row r="42" spans="1:23" s="8" customFormat="1" x14ac:dyDescent="0.25">
      <c r="A42" s="32"/>
      <c r="B42" s="32"/>
      <c r="C42" s="32"/>
      <c r="D42" s="32"/>
      <c r="E42" s="34"/>
      <c r="F42" s="23"/>
      <c r="G42" s="23"/>
      <c r="H42" s="4" t="s">
        <v>45</v>
      </c>
      <c r="I42" s="4" t="s">
        <v>30</v>
      </c>
      <c r="J42" s="4" t="s">
        <v>26</v>
      </c>
      <c r="K42" s="4" t="s">
        <v>44</v>
      </c>
      <c r="L42" s="4" t="s">
        <v>47</v>
      </c>
      <c r="M42" s="9">
        <v>470.9</v>
      </c>
      <c r="N42" s="9">
        <v>530</v>
      </c>
      <c r="O42" s="9">
        <v>0</v>
      </c>
      <c r="P42" s="9">
        <v>0</v>
      </c>
      <c r="Q42" s="9">
        <v>0</v>
      </c>
      <c r="R42" s="10">
        <v>0</v>
      </c>
      <c r="S42" s="10">
        <v>0</v>
      </c>
      <c r="T42" s="10">
        <v>0</v>
      </c>
      <c r="U42" s="10">
        <v>0</v>
      </c>
      <c r="V42" s="7"/>
      <c r="W42" s="7"/>
    </row>
    <row r="43" spans="1:23" s="8" customFormat="1" x14ac:dyDescent="0.25">
      <c r="A43" s="32"/>
      <c r="B43" s="32"/>
      <c r="C43" s="32"/>
      <c r="D43" s="32"/>
      <c r="E43" s="34"/>
      <c r="F43" s="23"/>
      <c r="G43" s="24"/>
      <c r="H43" s="4" t="s">
        <v>45</v>
      </c>
      <c r="I43" s="4" t="s">
        <v>30</v>
      </c>
      <c r="J43" s="4" t="s">
        <v>26</v>
      </c>
      <c r="K43" s="4" t="s">
        <v>49</v>
      </c>
      <c r="L43" s="4" t="s">
        <v>47</v>
      </c>
      <c r="M43" s="9">
        <v>0</v>
      </c>
      <c r="N43" s="9">
        <v>0</v>
      </c>
      <c r="O43" s="9">
        <v>0</v>
      </c>
      <c r="P43" s="9">
        <v>0</v>
      </c>
      <c r="Q43" s="9">
        <v>1000</v>
      </c>
      <c r="R43" s="10">
        <v>0</v>
      </c>
      <c r="S43" s="10">
        <v>0</v>
      </c>
      <c r="T43" s="10">
        <v>0</v>
      </c>
      <c r="U43" s="10">
        <v>0</v>
      </c>
      <c r="V43" s="7"/>
      <c r="W43" s="7"/>
    </row>
    <row r="44" spans="1:23" s="8" customFormat="1" ht="38.25" customHeight="1" x14ac:dyDescent="0.25">
      <c r="A44" s="32"/>
      <c r="B44" s="32"/>
      <c r="C44" s="32"/>
      <c r="D44" s="32"/>
      <c r="E44" s="34"/>
      <c r="F44" s="23"/>
      <c r="G44" s="22" t="s">
        <v>18</v>
      </c>
      <c r="H44" s="4">
        <v>771</v>
      </c>
      <c r="I44" s="4">
        <v>11</v>
      </c>
      <c r="J44" s="4">
        <v>2</v>
      </c>
      <c r="K44" s="4">
        <v>210208220</v>
      </c>
      <c r="L44" s="4">
        <v>244</v>
      </c>
      <c r="M44" s="9">
        <v>0</v>
      </c>
      <c r="N44" s="9">
        <v>0</v>
      </c>
      <c r="O44" s="9">
        <v>0</v>
      </c>
      <c r="P44" s="9">
        <v>0</v>
      </c>
      <c r="Q44" s="9">
        <v>333.6</v>
      </c>
      <c r="R44" s="10">
        <v>0</v>
      </c>
      <c r="S44" s="10">
        <v>0</v>
      </c>
      <c r="T44" s="10">
        <v>0</v>
      </c>
      <c r="U44" s="10">
        <v>0</v>
      </c>
      <c r="V44" s="7"/>
      <c r="W44" s="7"/>
    </row>
    <row r="45" spans="1:23" s="8" customFormat="1" x14ac:dyDescent="0.25">
      <c r="A45" s="32"/>
      <c r="B45" s="32"/>
      <c r="C45" s="32"/>
      <c r="D45" s="32"/>
      <c r="E45" s="34"/>
      <c r="F45" s="23"/>
      <c r="G45" s="24"/>
      <c r="H45" s="4">
        <v>771</v>
      </c>
      <c r="I45" s="4">
        <v>11</v>
      </c>
      <c r="J45" s="4">
        <v>2</v>
      </c>
      <c r="K45" s="4" t="s">
        <v>46</v>
      </c>
      <c r="L45" s="4">
        <v>244</v>
      </c>
      <c r="M45" s="9">
        <v>0</v>
      </c>
      <c r="N45" s="9">
        <v>0</v>
      </c>
      <c r="O45" s="9">
        <v>0</v>
      </c>
      <c r="P45" s="9">
        <v>0</v>
      </c>
      <c r="Q45" s="9">
        <v>111.2</v>
      </c>
      <c r="R45" s="10">
        <v>0</v>
      </c>
      <c r="S45" s="10">
        <v>0</v>
      </c>
      <c r="T45" s="10">
        <v>0</v>
      </c>
      <c r="U45" s="10">
        <v>0</v>
      </c>
      <c r="V45" s="7"/>
      <c r="W45" s="7"/>
    </row>
    <row r="46" spans="1:23" s="8" customFormat="1" ht="19.5" customHeight="1" x14ac:dyDescent="0.25">
      <c r="A46" s="25" t="s">
        <v>36</v>
      </c>
      <c r="B46" s="25">
        <v>2</v>
      </c>
      <c r="C46" s="25"/>
      <c r="D46" s="25"/>
      <c r="E46" s="28"/>
      <c r="F46" s="42" t="s">
        <v>22</v>
      </c>
      <c r="G46" s="13" t="s">
        <v>23</v>
      </c>
      <c r="H46" s="5"/>
      <c r="I46" s="5"/>
      <c r="J46" s="5"/>
      <c r="K46" s="5"/>
      <c r="L46" s="5"/>
      <c r="M46" s="6">
        <f>M47+M49+M48</f>
        <v>14</v>
      </c>
      <c r="N46" s="6">
        <f t="shared" ref="N46:U46" si="4">N47+N49+N48</f>
        <v>9</v>
      </c>
      <c r="O46" s="6">
        <f t="shared" si="4"/>
        <v>3</v>
      </c>
      <c r="P46" s="6">
        <f t="shared" si="4"/>
        <v>39.799999999999997</v>
      </c>
      <c r="Q46" s="6">
        <f t="shared" si="4"/>
        <v>5</v>
      </c>
      <c r="R46" s="6">
        <f t="shared" si="4"/>
        <v>5</v>
      </c>
      <c r="S46" s="6">
        <f t="shared" si="4"/>
        <v>5</v>
      </c>
      <c r="T46" s="6">
        <f t="shared" si="4"/>
        <v>5</v>
      </c>
      <c r="U46" s="6">
        <f t="shared" si="4"/>
        <v>5</v>
      </c>
      <c r="V46" s="7"/>
      <c r="W46" s="7"/>
    </row>
    <row r="47" spans="1:23" s="8" customFormat="1" ht="38.25" x14ac:dyDescent="0.25">
      <c r="A47" s="26"/>
      <c r="B47" s="26"/>
      <c r="C47" s="26"/>
      <c r="D47" s="26"/>
      <c r="E47" s="29"/>
      <c r="F47" s="43"/>
      <c r="G47" s="3" t="s">
        <v>17</v>
      </c>
      <c r="H47" s="4" t="s">
        <v>40</v>
      </c>
      <c r="I47" s="4" t="s">
        <v>33</v>
      </c>
      <c r="J47" s="4" t="s">
        <v>33</v>
      </c>
      <c r="K47" s="4" t="s">
        <v>27</v>
      </c>
      <c r="L47" s="4" t="s">
        <v>28</v>
      </c>
      <c r="M47" s="9">
        <v>0</v>
      </c>
      <c r="N47" s="9">
        <v>9</v>
      </c>
      <c r="O47" s="9">
        <v>3</v>
      </c>
      <c r="P47" s="9">
        <v>39.799999999999997</v>
      </c>
      <c r="Q47" s="9">
        <v>5</v>
      </c>
      <c r="R47" s="10">
        <v>5</v>
      </c>
      <c r="S47" s="10">
        <v>5</v>
      </c>
      <c r="T47" s="10">
        <v>5</v>
      </c>
      <c r="U47" s="10">
        <v>5</v>
      </c>
      <c r="V47" s="7"/>
      <c r="W47" s="7"/>
    </row>
    <row r="48" spans="1:23" s="8" customFormat="1" x14ac:dyDescent="0.25">
      <c r="A48" s="26"/>
      <c r="B48" s="26"/>
      <c r="C48" s="26"/>
      <c r="D48" s="26"/>
      <c r="E48" s="29"/>
      <c r="F48" s="43"/>
      <c r="G48" s="3" t="s">
        <v>16</v>
      </c>
      <c r="H48" s="4" t="s">
        <v>45</v>
      </c>
      <c r="I48" s="4" t="s">
        <v>33</v>
      </c>
      <c r="J48" s="4" t="s">
        <v>33</v>
      </c>
      <c r="K48" s="4" t="s">
        <v>27</v>
      </c>
      <c r="L48" s="4" t="s">
        <v>28</v>
      </c>
      <c r="M48" s="9">
        <v>1.5</v>
      </c>
      <c r="N48" s="9">
        <v>0</v>
      </c>
      <c r="O48" s="9">
        <v>0</v>
      </c>
      <c r="P48" s="9">
        <v>0</v>
      </c>
      <c r="Q48" s="9">
        <v>0</v>
      </c>
      <c r="R48" s="10">
        <v>0</v>
      </c>
      <c r="S48" s="10">
        <v>0</v>
      </c>
      <c r="T48" s="10">
        <v>0</v>
      </c>
      <c r="U48" s="10">
        <v>0</v>
      </c>
      <c r="V48" s="7"/>
      <c r="W48" s="7"/>
    </row>
    <row r="49" spans="1:23" s="8" customFormat="1" ht="76.5" x14ac:dyDescent="0.25">
      <c r="A49" s="27"/>
      <c r="B49" s="27"/>
      <c r="C49" s="27"/>
      <c r="D49" s="27"/>
      <c r="E49" s="30"/>
      <c r="F49" s="44"/>
      <c r="G49" s="3" t="s">
        <v>15</v>
      </c>
      <c r="H49" s="4">
        <v>763</v>
      </c>
      <c r="I49" s="4" t="s">
        <v>33</v>
      </c>
      <c r="J49" s="4" t="s">
        <v>33</v>
      </c>
      <c r="K49" s="4" t="s">
        <v>27</v>
      </c>
      <c r="L49" s="4" t="s">
        <v>28</v>
      </c>
      <c r="M49" s="9">
        <v>12.5</v>
      </c>
      <c r="N49" s="9">
        <v>0</v>
      </c>
      <c r="O49" s="9">
        <v>0</v>
      </c>
      <c r="P49" s="9">
        <v>0</v>
      </c>
      <c r="Q49" s="9">
        <v>0</v>
      </c>
      <c r="R49" s="10">
        <v>0</v>
      </c>
      <c r="S49" s="10">
        <v>0</v>
      </c>
      <c r="T49" s="10">
        <v>0</v>
      </c>
      <c r="U49" s="10">
        <v>0</v>
      </c>
      <c r="V49" s="7"/>
      <c r="W49" s="7"/>
    </row>
    <row r="50" spans="1:23" s="8" customFormat="1" ht="15" customHeight="1" x14ac:dyDescent="0.25">
      <c r="A50" s="35">
        <v>2</v>
      </c>
      <c r="B50" s="35">
        <v>2</v>
      </c>
      <c r="C50" s="35" t="s">
        <v>29</v>
      </c>
      <c r="D50" s="35"/>
      <c r="E50" s="36"/>
      <c r="F50" s="37" t="s">
        <v>37</v>
      </c>
      <c r="G50" s="13" t="s">
        <v>23</v>
      </c>
      <c r="H50" s="5"/>
      <c r="I50" s="5"/>
      <c r="J50" s="5"/>
      <c r="K50" s="5"/>
      <c r="L50" s="5"/>
      <c r="M50" s="6">
        <f>M51+M53+M52</f>
        <v>14</v>
      </c>
      <c r="N50" s="6">
        <f t="shared" ref="N50:U50" si="5">N51+N53+N52</f>
        <v>9</v>
      </c>
      <c r="O50" s="6">
        <f t="shared" si="5"/>
        <v>3</v>
      </c>
      <c r="P50" s="6">
        <f t="shared" si="5"/>
        <v>39.799999999999997</v>
      </c>
      <c r="Q50" s="6">
        <f t="shared" si="5"/>
        <v>5</v>
      </c>
      <c r="R50" s="6">
        <f t="shared" si="5"/>
        <v>5</v>
      </c>
      <c r="S50" s="6">
        <f t="shared" si="5"/>
        <v>5</v>
      </c>
      <c r="T50" s="6">
        <f t="shared" si="5"/>
        <v>5</v>
      </c>
      <c r="U50" s="6">
        <f t="shared" si="5"/>
        <v>5</v>
      </c>
      <c r="V50" s="7"/>
      <c r="W50" s="7"/>
    </row>
    <row r="51" spans="1:23" s="8" customFormat="1" ht="53.25" customHeight="1" x14ac:dyDescent="0.25">
      <c r="A51" s="35"/>
      <c r="B51" s="35"/>
      <c r="C51" s="35"/>
      <c r="D51" s="35"/>
      <c r="E51" s="36"/>
      <c r="F51" s="37"/>
      <c r="G51" s="3" t="s">
        <v>17</v>
      </c>
      <c r="H51" s="4" t="s">
        <v>40</v>
      </c>
      <c r="I51" s="4" t="s">
        <v>33</v>
      </c>
      <c r="J51" s="4" t="s">
        <v>33</v>
      </c>
      <c r="K51" s="4" t="s">
        <v>38</v>
      </c>
      <c r="L51" s="4" t="s">
        <v>39</v>
      </c>
      <c r="M51" s="9">
        <v>0</v>
      </c>
      <c r="N51" s="9">
        <v>9</v>
      </c>
      <c r="O51" s="9">
        <v>3</v>
      </c>
      <c r="P51" s="9">
        <v>39.799999999999997</v>
      </c>
      <c r="Q51" s="9">
        <v>5</v>
      </c>
      <c r="R51" s="10">
        <v>5</v>
      </c>
      <c r="S51" s="10">
        <v>5</v>
      </c>
      <c r="T51" s="10">
        <v>5</v>
      </c>
      <c r="U51" s="10">
        <v>5</v>
      </c>
      <c r="V51" s="7"/>
      <c r="W51" s="7"/>
    </row>
    <row r="52" spans="1:23" s="8" customFormat="1" ht="53.25" customHeight="1" x14ac:dyDescent="0.25">
      <c r="A52" s="35"/>
      <c r="B52" s="35"/>
      <c r="C52" s="35"/>
      <c r="D52" s="35"/>
      <c r="E52" s="36"/>
      <c r="F52" s="37"/>
      <c r="G52" s="3" t="s">
        <v>16</v>
      </c>
      <c r="H52" s="4" t="s">
        <v>45</v>
      </c>
      <c r="I52" s="4" t="s">
        <v>33</v>
      </c>
      <c r="J52" s="4" t="s">
        <v>33</v>
      </c>
      <c r="K52" s="4" t="s">
        <v>38</v>
      </c>
      <c r="L52" s="4" t="s">
        <v>50</v>
      </c>
      <c r="M52" s="9">
        <v>1.5</v>
      </c>
      <c r="N52" s="9">
        <v>0</v>
      </c>
      <c r="O52" s="9">
        <v>0</v>
      </c>
      <c r="P52" s="9">
        <v>0</v>
      </c>
      <c r="Q52" s="9">
        <v>0</v>
      </c>
      <c r="R52" s="10">
        <v>0</v>
      </c>
      <c r="S52" s="10">
        <v>0</v>
      </c>
      <c r="T52" s="10">
        <v>0</v>
      </c>
      <c r="U52" s="10">
        <v>0</v>
      </c>
      <c r="V52" s="7"/>
      <c r="W52" s="7"/>
    </row>
    <row r="53" spans="1:23" s="8" customFormat="1" ht="76.5" x14ac:dyDescent="0.25">
      <c r="A53" s="35"/>
      <c r="B53" s="35"/>
      <c r="C53" s="35"/>
      <c r="D53" s="35"/>
      <c r="E53" s="36"/>
      <c r="F53" s="37"/>
      <c r="G53" s="3" t="s">
        <v>15</v>
      </c>
      <c r="H53" s="4">
        <v>763</v>
      </c>
      <c r="I53" s="4" t="s">
        <v>33</v>
      </c>
      <c r="J53" s="4" t="s">
        <v>33</v>
      </c>
      <c r="K53" s="4" t="s">
        <v>38</v>
      </c>
      <c r="L53" s="4" t="s">
        <v>39</v>
      </c>
      <c r="M53" s="9">
        <v>12.5</v>
      </c>
      <c r="N53" s="9">
        <v>0</v>
      </c>
      <c r="O53" s="9">
        <v>0</v>
      </c>
      <c r="P53" s="9">
        <v>0</v>
      </c>
      <c r="Q53" s="9">
        <v>0</v>
      </c>
      <c r="R53" s="10">
        <v>0</v>
      </c>
      <c r="S53" s="10">
        <v>0</v>
      </c>
      <c r="T53" s="10">
        <v>0</v>
      </c>
      <c r="U53" s="10">
        <v>0</v>
      </c>
      <c r="V53" s="7"/>
      <c r="W53" s="7"/>
    </row>
    <row r="54" spans="1:23" s="8" customFormat="1" x14ac:dyDescent="0.25">
      <c r="A54" s="7"/>
      <c r="B54" s="7"/>
      <c r="C54" s="7"/>
      <c r="D54" s="7"/>
      <c r="E54" s="7"/>
      <c r="F54" s="7"/>
      <c r="G54" s="7"/>
      <c r="H54" s="21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3" s="8" customFormat="1" x14ac:dyDescent="0.25">
      <c r="A55" s="7"/>
      <c r="B55" s="7"/>
      <c r="C55" s="7"/>
      <c r="D55" s="7"/>
      <c r="E55" s="7"/>
      <c r="F55" s="7"/>
      <c r="G55" s="7"/>
      <c r="H55" s="21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3" s="8" customFormat="1" x14ac:dyDescent="0.25">
      <c r="A56" s="7"/>
      <c r="B56" s="7"/>
      <c r="C56" s="7"/>
      <c r="D56" s="7"/>
      <c r="E56" s="7"/>
      <c r="F56" s="7"/>
      <c r="G56" s="7"/>
      <c r="H56" s="21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3" s="8" customFormat="1" x14ac:dyDescent="0.25">
      <c r="A57" s="7"/>
      <c r="B57" s="7"/>
      <c r="C57" s="7"/>
      <c r="D57" s="7"/>
      <c r="E57" s="7"/>
      <c r="F57" s="7"/>
      <c r="G57" s="7"/>
      <c r="H57" s="21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</row>
    <row r="58" spans="1:23" s="8" customFormat="1" x14ac:dyDescent="0.25">
      <c r="A58" s="7"/>
      <c r="B58" s="7"/>
      <c r="C58" s="7"/>
      <c r="D58" s="7"/>
      <c r="E58" s="7"/>
      <c r="F58" s="7"/>
      <c r="G58" s="7"/>
      <c r="H58" s="21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</row>
    <row r="59" spans="1:23" s="8" customFormat="1" x14ac:dyDescent="0.25">
      <c r="A59" s="7"/>
      <c r="B59" s="7"/>
      <c r="C59" s="7"/>
      <c r="D59" s="7"/>
      <c r="E59" s="7"/>
      <c r="F59" s="7"/>
      <c r="G59" s="7"/>
      <c r="H59" s="21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spans="1:23" s="8" customFormat="1" x14ac:dyDescent="0.25">
      <c r="A60" s="7"/>
      <c r="B60" s="7"/>
      <c r="C60" s="7"/>
      <c r="D60" s="7"/>
      <c r="E60" s="7"/>
      <c r="F60" s="7"/>
      <c r="G60" s="7"/>
      <c r="H60" s="21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</row>
    <row r="61" spans="1:23" s="8" customFormat="1" x14ac:dyDescent="0.25">
      <c r="A61" s="7"/>
      <c r="B61" s="7"/>
      <c r="C61" s="7"/>
      <c r="D61" s="7"/>
      <c r="E61" s="7"/>
      <c r="F61" s="7"/>
      <c r="G61" s="7"/>
      <c r="H61" s="21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</row>
    <row r="62" spans="1:23" s="8" customFormat="1" x14ac:dyDescent="0.25">
      <c r="A62" s="7"/>
      <c r="B62" s="7"/>
      <c r="C62" s="7"/>
      <c r="D62" s="7"/>
      <c r="E62" s="7"/>
      <c r="F62" s="7"/>
      <c r="G62" s="7"/>
      <c r="H62" s="21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</row>
    <row r="63" spans="1:23" s="8" customFormat="1" x14ac:dyDescent="0.25">
      <c r="A63" s="7"/>
      <c r="B63" s="7"/>
      <c r="C63" s="7"/>
      <c r="D63" s="7"/>
      <c r="E63" s="7"/>
      <c r="F63" s="7"/>
      <c r="G63" s="7"/>
      <c r="H63" s="21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</row>
    <row r="64" spans="1:23" s="8" customFormat="1" x14ac:dyDescent="0.25">
      <c r="A64" s="7"/>
      <c r="B64" s="7"/>
      <c r="C64" s="7"/>
      <c r="D64" s="7"/>
      <c r="E64" s="7"/>
      <c r="F64" s="7"/>
      <c r="G64" s="7"/>
      <c r="H64" s="21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</row>
    <row r="65" spans="1:23" s="8" customFormat="1" x14ac:dyDescent="0.25">
      <c r="A65" s="7"/>
      <c r="B65" s="7"/>
      <c r="C65" s="7"/>
      <c r="D65" s="7"/>
      <c r="E65" s="7"/>
      <c r="F65" s="7"/>
      <c r="G65" s="7"/>
      <c r="H65" s="21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1:23" s="8" customFormat="1" x14ac:dyDescent="0.25">
      <c r="A66" s="7"/>
      <c r="B66" s="7"/>
      <c r="C66" s="7"/>
      <c r="D66" s="7"/>
      <c r="E66" s="7"/>
      <c r="F66" s="7"/>
      <c r="G66" s="7"/>
      <c r="H66" s="21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1:23" s="8" customFormat="1" x14ac:dyDescent="0.25">
      <c r="A67" s="7"/>
      <c r="B67" s="7"/>
      <c r="C67" s="7"/>
      <c r="D67" s="7"/>
      <c r="E67" s="7"/>
      <c r="F67" s="7"/>
      <c r="G67" s="7"/>
      <c r="H67" s="21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1:23" s="8" customFormat="1" x14ac:dyDescent="0.25">
      <c r="A68" s="7"/>
      <c r="B68" s="7"/>
      <c r="C68" s="7"/>
      <c r="D68" s="7"/>
      <c r="E68" s="7"/>
      <c r="F68" s="7"/>
      <c r="G68" s="7"/>
      <c r="H68" s="21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1:23" s="8" customFormat="1" x14ac:dyDescent="0.25">
      <c r="A69" s="7"/>
      <c r="B69" s="7"/>
      <c r="C69" s="7"/>
      <c r="D69" s="7"/>
      <c r="E69" s="7"/>
      <c r="F69" s="7"/>
      <c r="G69" s="7"/>
      <c r="H69" s="21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1:23" s="8" customFormat="1" x14ac:dyDescent="0.25">
      <c r="A70" s="7"/>
      <c r="B70" s="7"/>
      <c r="C70" s="7"/>
      <c r="D70" s="7"/>
      <c r="E70" s="7"/>
      <c r="F70" s="7"/>
      <c r="G70" s="7"/>
      <c r="H70" s="21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</row>
    <row r="71" spans="1:23" s="8" customFormat="1" x14ac:dyDescent="0.25">
      <c r="A71" s="7"/>
      <c r="B71" s="7"/>
      <c r="C71" s="7"/>
      <c r="D71" s="7"/>
      <c r="E71" s="7"/>
      <c r="F71" s="7"/>
      <c r="G71" s="7"/>
      <c r="H71" s="21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</row>
    <row r="72" spans="1:23" s="8" customFormat="1" x14ac:dyDescent="0.25">
      <c r="A72" s="7"/>
      <c r="B72" s="7"/>
      <c r="C72" s="7"/>
      <c r="D72" s="7"/>
      <c r="E72" s="7"/>
      <c r="F72" s="7"/>
      <c r="G72" s="7"/>
      <c r="H72" s="21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spans="1:23" s="8" customFormat="1" x14ac:dyDescent="0.25">
      <c r="A73" s="7"/>
      <c r="B73" s="7"/>
      <c r="C73" s="7"/>
      <c r="D73" s="7"/>
      <c r="E73" s="7"/>
      <c r="F73" s="7"/>
      <c r="G73" s="7"/>
      <c r="H73" s="21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</row>
    <row r="74" spans="1:23" s="8" customFormat="1" x14ac:dyDescent="0.25">
      <c r="A74" s="7"/>
      <c r="B74" s="7"/>
      <c r="C74" s="7"/>
      <c r="D74" s="7"/>
      <c r="E74" s="7"/>
      <c r="F74" s="7"/>
      <c r="G74" s="7"/>
      <c r="H74" s="21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spans="1:23" s="8" customFormat="1" x14ac:dyDescent="0.25">
      <c r="A75" s="7"/>
      <c r="B75" s="7"/>
      <c r="C75" s="7"/>
      <c r="D75" s="7"/>
      <c r="E75" s="7"/>
      <c r="F75" s="7"/>
      <c r="G75" s="7"/>
      <c r="H75" s="21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</row>
    <row r="76" spans="1:23" s="8" customFormat="1" x14ac:dyDescent="0.25">
      <c r="A76" s="7"/>
      <c r="B76" s="7"/>
      <c r="C76" s="7"/>
      <c r="D76" s="7"/>
      <c r="E76" s="7"/>
      <c r="F76" s="7"/>
      <c r="G76" s="7"/>
      <c r="H76" s="21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spans="1:23" s="8" customFormat="1" x14ac:dyDescent="0.25">
      <c r="A77" s="7"/>
      <c r="B77" s="7"/>
      <c r="C77" s="7"/>
      <c r="D77" s="7"/>
      <c r="E77" s="7"/>
      <c r="F77" s="7"/>
      <c r="G77" s="7"/>
      <c r="H77" s="21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spans="1:23" s="8" customFormat="1" x14ac:dyDescent="0.25">
      <c r="A78" s="7"/>
      <c r="B78" s="7"/>
      <c r="C78" s="7"/>
      <c r="D78" s="7"/>
      <c r="E78" s="7"/>
      <c r="F78" s="7"/>
      <c r="G78" s="7"/>
      <c r="H78" s="21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spans="1:23" s="8" customFormat="1" x14ac:dyDescent="0.25">
      <c r="A79" s="7"/>
      <c r="B79" s="7"/>
      <c r="C79" s="7"/>
      <c r="D79" s="7"/>
      <c r="E79" s="7"/>
      <c r="F79" s="7"/>
      <c r="G79" s="7"/>
      <c r="H79" s="21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spans="1:23" s="8" customFormat="1" x14ac:dyDescent="0.25">
      <c r="A80" s="7"/>
      <c r="B80" s="7"/>
      <c r="C80" s="7"/>
      <c r="D80" s="7"/>
      <c r="E80" s="7"/>
      <c r="F80" s="7"/>
      <c r="G80" s="7"/>
      <c r="H80" s="21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spans="1:23" s="8" customFormat="1" x14ac:dyDescent="0.25">
      <c r="A81" s="7"/>
      <c r="B81" s="7"/>
      <c r="C81" s="7"/>
      <c r="D81" s="7"/>
      <c r="E81" s="7"/>
      <c r="F81" s="7"/>
      <c r="G81" s="7"/>
      <c r="H81" s="21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spans="1:23" s="8" customFormat="1" x14ac:dyDescent="0.25">
      <c r="A82" s="7"/>
      <c r="B82" s="7"/>
      <c r="C82" s="7"/>
      <c r="D82" s="7"/>
      <c r="E82" s="7"/>
      <c r="F82" s="7"/>
      <c r="G82" s="7"/>
      <c r="H82" s="21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spans="1:23" s="8" customFormat="1" x14ac:dyDescent="0.25">
      <c r="A83" s="7"/>
      <c r="B83" s="7"/>
      <c r="C83" s="7"/>
      <c r="D83" s="7"/>
      <c r="E83" s="7"/>
      <c r="F83" s="7"/>
      <c r="G83" s="7"/>
      <c r="H83" s="21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</row>
    <row r="84" spans="1:23" s="8" customFormat="1" x14ac:dyDescent="0.25">
      <c r="A84" s="7"/>
      <c r="B84" s="7"/>
      <c r="C84" s="7"/>
      <c r="D84" s="7"/>
      <c r="E84" s="7"/>
      <c r="F84" s="7"/>
      <c r="G84" s="7"/>
      <c r="H84" s="21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</row>
    <row r="85" spans="1:23" s="8" customFormat="1" x14ac:dyDescent="0.25">
      <c r="A85" s="7"/>
      <c r="B85" s="7"/>
      <c r="C85" s="7"/>
      <c r="D85" s="7"/>
      <c r="E85" s="7"/>
      <c r="F85" s="7"/>
      <c r="G85" s="7"/>
      <c r="H85" s="21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spans="1:23" s="8" customFormat="1" x14ac:dyDescent="0.25">
      <c r="A86" s="7"/>
      <c r="B86" s="7"/>
      <c r="C86" s="7"/>
      <c r="D86" s="7"/>
      <c r="E86" s="7"/>
      <c r="F86" s="7"/>
      <c r="G86" s="7"/>
      <c r="H86" s="21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</row>
    <row r="87" spans="1:23" s="8" customFormat="1" x14ac:dyDescent="0.25">
      <c r="A87" s="7"/>
      <c r="B87" s="7"/>
      <c r="C87" s="7"/>
      <c r="D87" s="7"/>
      <c r="E87" s="7"/>
      <c r="F87" s="7"/>
      <c r="G87" s="7"/>
      <c r="H87" s="21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</row>
    <row r="88" spans="1:23" s="8" customFormat="1" x14ac:dyDescent="0.25">
      <c r="A88" s="7"/>
      <c r="B88" s="7"/>
      <c r="C88" s="7"/>
      <c r="D88" s="7"/>
      <c r="E88" s="7"/>
      <c r="F88" s="7"/>
      <c r="G88" s="7"/>
      <c r="H88" s="21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</row>
    <row r="89" spans="1:23" s="8" customFormat="1" x14ac:dyDescent="0.25">
      <c r="A89" s="7"/>
      <c r="B89" s="7"/>
      <c r="C89" s="7"/>
      <c r="D89" s="7"/>
      <c r="E89" s="7"/>
      <c r="F89" s="7"/>
      <c r="G89" s="7"/>
      <c r="H89" s="21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</row>
    <row r="90" spans="1:23" s="8" customFormat="1" x14ac:dyDescent="0.25">
      <c r="A90" s="7"/>
      <c r="B90" s="7"/>
      <c r="C90" s="7"/>
      <c r="D90" s="7"/>
      <c r="E90" s="7"/>
      <c r="F90" s="7"/>
      <c r="G90" s="7"/>
      <c r="H90" s="21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</row>
    <row r="91" spans="1:23" s="8" customFormat="1" x14ac:dyDescent="0.25">
      <c r="A91" s="7"/>
      <c r="B91" s="7"/>
      <c r="C91" s="7"/>
      <c r="D91" s="7"/>
      <c r="E91" s="7"/>
      <c r="F91" s="7"/>
      <c r="G91" s="7"/>
      <c r="H91" s="21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</row>
    <row r="92" spans="1:23" s="8" customFormat="1" x14ac:dyDescent="0.25">
      <c r="A92" s="7"/>
      <c r="B92" s="7"/>
      <c r="C92" s="7"/>
      <c r="D92" s="7"/>
      <c r="E92" s="7"/>
      <c r="F92" s="7"/>
      <c r="G92" s="7"/>
      <c r="H92" s="21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</row>
    <row r="93" spans="1:23" s="8" customFormat="1" x14ac:dyDescent="0.25">
      <c r="A93" s="7"/>
      <c r="B93" s="7"/>
      <c r="C93" s="7"/>
      <c r="D93" s="7"/>
      <c r="E93" s="7"/>
      <c r="F93" s="7"/>
      <c r="G93" s="7"/>
      <c r="H93" s="21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</row>
    <row r="94" spans="1:23" s="8" customFormat="1" x14ac:dyDescent="0.25">
      <c r="A94" s="7"/>
      <c r="B94" s="7"/>
      <c r="C94" s="7"/>
      <c r="D94" s="7"/>
      <c r="E94" s="7"/>
      <c r="F94" s="7"/>
      <c r="G94" s="7"/>
      <c r="H94" s="21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</row>
    <row r="95" spans="1:23" s="8" customFormat="1" x14ac:dyDescent="0.25">
      <c r="A95" s="7"/>
      <c r="B95" s="7"/>
      <c r="C95" s="7"/>
      <c r="D95" s="7"/>
      <c r="E95" s="7"/>
      <c r="F95" s="7"/>
      <c r="G95" s="7"/>
      <c r="H95" s="21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</row>
    <row r="96" spans="1:23" s="8" customFormat="1" x14ac:dyDescent="0.25">
      <c r="A96" s="7"/>
      <c r="B96" s="7"/>
      <c r="C96" s="7"/>
      <c r="D96" s="7"/>
      <c r="E96" s="7"/>
      <c r="F96" s="7"/>
      <c r="G96" s="7"/>
      <c r="H96" s="21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</row>
    <row r="97" spans="1:23" s="8" customFormat="1" x14ac:dyDescent="0.25">
      <c r="A97" s="7"/>
      <c r="B97" s="7"/>
      <c r="C97" s="7"/>
      <c r="D97" s="7"/>
      <c r="E97" s="7"/>
      <c r="F97" s="7"/>
      <c r="G97" s="7"/>
      <c r="H97" s="21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</row>
    <row r="98" spans="1:23" s="8" customFormat="1" x14ac:dyDescent="0.25">
      <c r="A98" s="7"/>
      <c r="B98" s="7"/>
      <c r="C98" s="7"/>
      <c r="D98" s="7"/>
      <c r="E98" s="7"/>
      <c r="F98" s="7"/>
      <c r="G98" s="7"/>
      <c r="H98" s="21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spans="1:23" s="8" customFormat="1" x14ac:dyDescent="0.25">
      <c r="A99" s="7"/>
      <c r="B99" s="7"/>
      <c r="C99" s="7"/>
      <c r="D99" s="7"/>
      <c r="E99" s="7"/>
      <c r="F99" s="7"/>
      <c r="G99" s="7"/>
      <c r="H99" s="21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spans="1:23" s="8" customFormat="1" x14ac:dyDescent="0.25">
      <c r="A100" s="7"/>
      <c r="B100" s="7"/>
      <c r="C100" s="7"/>
      <c r="D100" s="7"/>
      <c r="E100" s="7"/>
      <c r="F100" s="7"/>
      <c r="G100" s="7"/>
      <c r="H100" s="21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</row>
    <row r="101" spans="1:23" s="8" customFormat="1" x14ac:dyDescent="0.25">
      <c r="A101" s="7"/>
      <c r="B101" s="7"/>
      <c r="C101" s="7"/>
      <c r="D101" s="7"/>
      <c r="E101" s="7"/>
      <c r="F101" s="7"/>
      <c r="G101" s="7"/>
      <c r="H101" s="21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</row>
    <row r="102" spans="1:23" s="8" customFormat="1" x14ac:dyDescent="0.25">
      <c r="A102" s="7"/>
      <c r="B102" s="7"/>
      <c r="C102" s="7"/>
      <c r="D102" s="7"/>
      <c r="E102" s="7"/>
      <c r="F102" s="7"/>
      <c r="G102" s="7"/>
      <c r="H102" s="21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spans="1:23" s="8" customFormat="1" x14ac:dyDescent="0.25">
      <c r="A103" s="7"/>
      <c r="B103" s="7"/>
      <c r="C103" s="7"/>
      <c r="D103" s="7"/>
      <c r="E103" s="7"/>
      <c r="F103" s="7"/>
      <c r="G103" s="7"/>
      <c r="H103" s="21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spans="1:23" s="8" customFormat="1" x14ac:dyDescent="0.25">
      <c r="A104" s="7"/>
      <c r="B104" s="7"/>
      <c r="C104" s="7"/>
      <c r="D104" s="7"/>
      <c r="E104" s="7"/>
      <c r="F104" s="7"/>
      <c r="G104" s="7"/>
      <c r="H104" s="21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spans="1:23" s="8" customFormat="1" x14ac:dyDescent="0.25">
      <c r="A105" s="7"/>
      <c r="B105" s="7"/>
      <c r="C105" s="7"/>
      <c r="D105" s="7"/>
      <c r="E105" s="7"/>
      <c r="F105" s="7"/>
      <c r="G105" s="7"/>
      <c r="H105" s="21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spans="1:23" s="8" customFormat="1" x14ac:dyDescent="0.25">
      <c r="A106" s="7"/>
      <c r="B106" s="7"/>
      <c r="C106" s="7"/>
      <c r="D106" s="7"/>
      <c r="E106" s="7"/>
      <c r="F106" s="7"/>
      <c r="G106" s="7"/>
      <c r="H106" s="21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spans="1:23" s="8" customFormat="1" x14ac:dyDescent="0.25">
      <c r="A107" s="7"/>
      <c r="B107" s="7"/>
      <c r="C107" s="7"/>
      <c r="D107" s="7"/>
      <c r="E107" s="7"/>
      <c r="F107" s="7"/>
      <c r="G107" s="7"/>
      <c r="H107" s="21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spans="1:23" s="8" customFormat="1" x14ac:dyDescent="0.25">
      <c r="A108" s="7"/>
      <c r="B108" s="7"/>
      <c r="C108" s="7"/>
      <c r="D108" s="7"/>
      <c r="E108" s="7"/>
      <c r="F108" s="7"/>
      <c r="G108" s="7"/>
      <c r="H108" s="21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spans="1:23" s="8" customFormat="1" x14ac:dyDescent="0.25">
      <c r="A109" s="7"/>
      <c r="B109" s="7"/>
      <c r="C109" s="7"/>
      <c r="D109" s="7"/>
      <c r="E109" s="7"/>
      <c r="F109" s="7"/>
      <c r="G109" s="7"/>
      <c r="H109" s="21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spans="1:23" s="8" customFormat="1" x14ac:dyDescent="0.25">
      <c r="A110" s="7"/>
      <c r="B110" s="7"/>
      <c r="C110" s="7"/>
      <c r="D110" s="7"/>
      <c r="E110" s="7"/>
      <c r="F110" s="7"/>
      <c r="G110" s="7"/>
      <c r="H110" s="21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spans="1:23" s="8" customFormat="1" x14ac:dyDescent="0.25">
      <c r="A111" s="7"/>
      <c r="B111" s="7"/>
      <c r="C111" s="7"/>
      <c r="D111" s="7"/>
      <c r="E111" s="7"/>
      <c r="F111" s="7"/>
      <c r="G111" s="7"/>
      <c r="H111" s="21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spans="1:23" s="8" customFormat="1" x14ac:dyDescent="0.25">
      <c r="A112" s="7"/>
      <c r="B112" s="7"/>
      <c r="C112" s="7"/>
      <c r="D112" s="7"/>
      <c r="E112" s="7"/>
      <c r="F112" s="7"/>
      <c r="G112" s="7"/>
      <c r="H112" s="21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1:23" s="8" customFormat="1" x14ac:dyDescent="0.25">
      <c r="A113" s="7"/>
      <c r="B113" s="7"/>
      <c r="C113" s="7"/>
      <c r="D113" s="7"/>
      <c r="E113" s="7"/>
      <c r="F113" s="7"/>
      <c r="G113" s="7"/>
      <c r="H113" s="21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1:23" s="8" customFormat="1" x14ac:dyDescent="0.25">
      <c r="A114" s="7"/>
      <c r="B114" s="7"/>
      <c r="C114" s="7"/>
      <c r="D114" s="7"/>
      <c r="E114" s="7"/>
      <c r="F114" s="7"/>
      <c r="G114" s="7"/>
      <c r="H114" s="21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1:23" s="8" customFormat="1" x14ac:dyDescent="0.25">
      <c r="A115" s="7"/>
      <c r="B115" s="7"/>
      <c r="C115" s="7"/>
      <c r="D115" s="7"/>
      <c r="E115" s="7"/>
      <c r="F115" s="7"/>
      <c r="G115" s="7"/>
      <c r="H115" s="21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1:23" s="8" customFormat="1" x14ac:dyDescent="0.25">
      <c r="A116" s="7"/>
      <c r="B116" s="7"/>
      <c r="C116" s="7"/>
      <c r="D116" s="7"/>
      <c r="E116" s="7"/>
      <c r="F116" s="7"/>
      <c r="G116" s="7"/>
      <c r="H116" s="21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1:23" s="8" customFormat="1" x14ac:dyDescent="0.25">
      <c r="A117" s="7"/>
      <c r="B117" s="7"/>
      <c r="C117" s="7"/>
      <c r="D117" s="7"/>
      <c r="E117" s="7"/>
      <c r="F117" s="7"/>
      <c r="G117" s="7"/>
      <c r="H117" s="21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1:23" s="8" customFormat="1" x14ac:dyDescent="0.25">
      <c r="A118" s="7"/>
      <c r="B118" s="7"/>
      <c r="C118" s="7"/>
      <c r="D118" s="7"/>
      <c r="E118" s="7"/>
      <c r="F118" s="7"/>
      <c r="G118" s="7"/>
      <c r="H118" s="21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spans="1:23" s="8" customFormat="1" x14ac:dyDescent="0.25">
      <c r="A119" s="7"/>
      <c r="B119" s="7"/>
      <c r="C119" s="7"/>
      <c r="D119" s="7"/>
      <c r="E119" s="7"/>
      <c r="F119" s="7"/>
      <c r="G119" s="7"/>
      <c r="H119" s="21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1:23" s="8" customFormat="1" x14ac:dyDescent="0.25">
      <c r="A120" s="7"/>
      <c r="B120" s="7"/>
      <c r="C120" s="7"/>
      <c r="D120" s="7"/>
      <c r="E120" s="7"/>
      <c r="F120" s="7"/>
      <c r="G120" s="7"/>
      <c r="H120" s="21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1:23" s="8" customFormat="1" x14ac:dyDescent="0.25">
      <c r="A121" s="7"/>
      <c r="B121" s="7"/>
      <c r="C121" s="7"/>
      <c r="D121" s="7"/>
      <c r="E121" s="7"/>
      <c r="F121" s="7"/>
      <c r="G121" s="7"/>
      <c r="H121" s="21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spans="1:23" s="8" customFormat="1" x14ac:dyDescent="0.25">
      <c r="A122" s="7"/>
      <c r="B122" s="7"/>
      <c r="C122" s="7"/>
      <c r="D122" s="7"/>
      <c r="E122" s="7"/>
      <c r="F122" s="7"/>
      <c r="G122" s="7"/>
      <c r="H122" s="21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spans="1:23" s="8" customFormat="1" x14ac:dyDescent="0.25">
      <c r="A123" s="7"/>
      <c r="B123" s="7"/>
      <c r="C123" s="7"/>
      <c r="D123" s="7"/>
      <c r="E123" s="7"/>
      <c r="F123" s="7"/>
      <c r="G123" s="7"/>
      <c r="H123" s="21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1:23" s="8" customFormat="1" x14ac:dyDescent="0.25">
      <c r="A124" s="7"/>
      <c r="B124" s="7"/>
      <c r="C124" s="7"/>
      <c r="D124" s="7"/>
      <c r="E124" s="7"/>
      <c r="F124" s="7"/>
      <c r="G124" s="7"/>
      <c r="H124" s="21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1:23" s="8" customFormat="1" x14ac:dyDescent="0.25">
      <c r="A125" s="7"/>
      <c r="B125" s="7"/>
      <c r="C125" s="7"/>
      <c r="D125" s="7"/>
      <c r="E125" s="7"/>
      <c r="F125" s="7"/>
      <c r="G125" s="7"/>
      <c r="H125" s="21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1:23" s="8" customFormat="1" x14ac:dyDescent="0.25">
      <c r="A126" s="7"/>
      <c r="B126" s="7"/>
      <c r="C126" s="7"/>
      <c r="D126" s="7"/>
      <c r="E126" s="7"/>
      <c r="F126" s="7"/>
      <c r="G126" s="7"/>
      <c r="H126" s="21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1:23" s="8" customFormat="1" x14ac:dyDescent="0.25">
      <c r="A127" s="7"/>
      <c r="B127" s="7"/>
      <c r="C127" s="7"/>
      <c r="D127" s="7"/>
      <c r="E127" s="7"/>
      <c r="F127" s="7"/>
      <c r="G127" s="7"/>
      <c r="H127" s="21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1:23" s="8" customFormat="1" x14ac:dyDescent="0.25">
      <c r="A128" s="7"/>
      <c r="B128" s="7"/>
      <c r="C128" s="7"/>
      <c r="D128" s="7"/>
      <c r="E128" s="7"/>
      <c r="F128" s="7"/>
      <c r="G128" s="7"/>
      <c r="H128" s="21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s="8" customFormat="1" x14ac:dyDescent="0.25">
      <c r="A129" s="7"/>
      <c r="B129" s="7"/>
      <c r="C129" s="7"/>
      <c r="D129" s="7"/>
      <c r="E129" s="7"/>
      <c r="F129" s="7"/>
      <c r="G129" s="7"/>
      <c r="H129" s="21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s="8" customFormat="1" x14ac:dyDescent="0.25">
      <c r="A130" s="7"/>
      <c r="B130" s="7"/>
      <c r="C130" s="7"/>
      <c r="D130" s="7"/>
      <c r="E130" s="7"/>
      <c r="F130" s="7"/>
      <c r="G130" s="7"/>
      <c r="H130" s="21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s="8" customFormat="1" x14ac:dyDescent="0.25">
      <c r="A131" s="7"/>
      <c r="B131" s="7"/>
      <c r="C131" s="7"/>
      <c r="D131" s="7"/>
      <c r="E131" s="7"/>
      <c r="F131" s="7"/>
      <c r="G131" s="7"/>
      <c r="H131" s="21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</sheetData>
  <mergeCells count="63">
    <mergeCell ref="R4:U7"/>
    <mergeCell ref="F9:Q11"/>
    <mergeCell ref="L14:L15"/>
    <mergeCell ref="M14:M15"/>
    <mergeCell ref="N14:N15"/>
    <mergeCell ref="A13:E13"/>
    <mergeCell ref="F13:F15"/>
    <mergeCell ref="G13:G15"/>
    <mergeCell ref="H13:U13"/>
    <mergeCell ref="A14:A15"/>
    <mergeCell ref="B14:B15"/>
    <mergeCell ref="C14:C15"/>
    <mergeCell ref="D14:D15"/>
    <mergeCell ref="E14:E15"/>
    <mergeCell ref="H14:H15"/>
    <mergeCell ref="A1:U1"/>
    <mergeCell ref="F21:F24"/>
    <mergeCell ref="F25:F36"/>
    <mergeCell ref="F46:F49"/>
    <mergeCell ref="A46:A49"/>
    <mergeCell ref="B46:B49"/>
    <mergeCell ref="F37:F45"/>
    <mergeCell ref="A37:A45"/>
    <mergeCell ref="B37:B45"/>
    <mergeCell ref="C37:C45"/>
    <mergeCell ref="D37:D45"/>
    <mergeCell ref="E37:E45"/>
    <mergeCell ref="G38:G40"/>
    <mergeCell ref="R14:R15"/>
    <mergeCell ref="S14:S15"/>
    <mergeCell ref="T14:T15"/>
    <mergeCell ref="F50:F53"/>
    <mergeCell ref="C46:C49"/>
    <mergeCell ref="D46:D49"/>
    <mergeCell ref="E46:E49"/>
    <mergeCell ref="A2:U2"/>
    <mergeCell ref="U14:U15"/>
    <mergeCell ref="A21:A24"/>
    <mergeCell ref="B21:B24"/>
    <mergeCell ref="C21:C24"/>
    <mergeCell ref="O14:O15"/>
    <mergeCell ref="P14:P15"/>
    <mergeCell ref="Q14:Q15"/>
    <mergeCell ref="F16:F20"/>
    <mergeCell ref="I14:I15"/>
    <mergeCell ref="J14:J15"/>
    <mergeCell ref="K14:K15"/>
    <mergeCell ref="B50:B53"/>
    <mergeCell ref="A50:A53"/>
    <mergeCell ref="C50:C53"/>
    <mergeCell ref="D50:D53"/>
    <mergeCell ref="E50:E53"/>
    <mergeCell ref="A25:A36"/>
    <mergeCell ref="B25:B36"/>
    <mergeCell ref="C25:C36"/>
    <mergeCell ref="D25:D36"/>
    <mergeCell ref="E25:E36"/>
    <mergeCell ref="G41:G43"/>
    <mergeCell ref="G44:G45"/>
    <mergeCell ref="G26:G32"/>
    <mergeCell ref="G33:G35"/>
    <mergeCell ref="D21:D24"/>
    <mergeCell ref="E21:E24"/>
  </mergeCells>
  <pageMargins left="0.70866141732283472" right="0.70866141732283472" top="0.74803149606299213" bottom="0.74803149606299213" header="0" footer="0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2025-02-13T04:23:37Z</cp:lastPrinted>
  <dcterms:created xsi:type="dcterms:W3CDTF">2025-02-12T05:42:41Z</dcterms:created>
  <dcterms:modified xsi:type="dcterms:W3CDTF">2025-02-13T04:24:06Z</dcterms:modified>
</cp:coreProperties>
</file>