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8060" windowHeight="10365"/>
  </bookViews>
  <sheets>
    <sheet name="ТИПОВАЯ ФОРМА ДОКЛАДА" sheetId="1" r:id="rId1"/>
    <sheet name="Показатели" sheetId="2" r:id="rId2"/>
  </sheets>
  <definedNames>
    <definedName name="_xlnm.Print_Titles" localSheetId="1">Показатели!$5:$6</definedName>
  </definedNames>
  <calcPr calcId="145621"/>
</workbook>
</file>

<file path=xl/calcChain.xml><?xml version="1.0" encoding="utf-8"?>
<calcChain xmlns="http://schemas.openxmlformats.org/spreadsheetml/2006/main">
  <c r="J6" i="2" l="1"/>
  <c r="I6" i="2"/>
  <c r="H6" i="2"/>
  <c r="F6" i="2"/>
  <c r="E6" i="2"/>
</calcChain>
</file>

<file path=xl/sharedStrings.xml><?xml version="1.0" encoding="utf-8"?>
<sst xmlns="http://schemas.openxmlformats.org/spreadsheetml/2006/main" count="386" uniqueCount="197">
  <si>
    <t>УТВЕРЖДЕНА</t>
  </si>
  <si>
    <t>постановлением Правительства
Российской Федерации
от 17 декабря 2012 г.№ 1317</t>
  </si>
  <si>
    <t>ТИПОВАЯ ФОРМА ДОКЛАДА</t>
  </si>
  <si>
    <t>(ф.и.о. главы местной администрации городского округа (муниципального района))</t>
  </si>
  <si>
    <t>Юкаменский район</t>
  </si>
  <si>
    <t>наименование городского округа (муниципального района)</t>
  </si>
  <si>
    <t>о достигнутых значениях показателей для оценки эффективности деятельности органов местного самоуправления</t>
  </si>
  <si>
    <t>Подпись</t>
  </si>
  <si>
    <t>Дата</t>
  </si>
  <si>
    <t>"_______"</t>
  </si>
  <si>
    <t>__________</t>
  </si>
  <si>
    <t>_______</t>
  </si>
  <si>
    <t>г.</t>
  </si>
  <si>
    <t>I. Показатели эффективности деятельности органов местного самоуправления городского округа 
(муниципального района)</t>
  </si>
  <si>
    <t>(официальное наименование городского округа (муниципального района))</t>
  </si>
  <si>
    <t xml:space="preserve">  Единица 
измерения</t>
  </si>
  <si>
    <t>Отчетная информация</t>
  </si>
  <si>
    <t>Примечание</t>
  </si>
  <si>
    <t>2014</t>
  </si>
  <si>
    <t>Экономическое развитие</t>
  </si>
  <si>
    <t>1.</t>
  </si>
  <si>
    <t>Число субъектов малого и среднего предпринимательства в расчете на 10 тыс. человек населения</t>
  </si>
  <si>
    <t>единиц</t>
  </si>
  <si>
    <t>Доля субъектов малого и среднего предпринимательства на 10 тыс.населения в 2014 году составила 122,77 единиц, по сравнению с 2013 годом этот показатель увеличился на  1,4%. В 2014 году количество субъектов малого предпринимательства- юридические лица уменьшилось на 1, в связи с тем, что   ПК "Юкаменское МСО" и ООО "Монолит"  объединены в одно предприятие путем реорганизации.</t>
  </si>
  <si>
    <t>2.</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</si>
  <si>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</si>
  <si>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процентов</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</si>
  <si>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в 2014 году составляет  46,19%, что на 3% ниже показателя 2013 года. На сокращение численности работников в первую очередь влияет низкий уровень заработной платы, люди вынуждены выезжать за пределы района, республики с целью поиска высокооплачиваемой работы. Также свое влияние оказывает старение населения, молодых людей не привлекает работа на селе.</t>
  </si>
  <si>
    <t>3.</t>
  </si>
  <si>
    <t>Объем инвестиций в основной капитал (за исключением бюджетных средств) в расчете на 1 жителя</t>
  </si>
  <si>
    <t>рублей</t>
  </si>
  <si>
    <t>Объем инвестиций в основной капитал (за исключением бюджетных средств)  в расчете на 1 жителя  уменьшился в 2014 году по сравнению с 2013 годом на 28,5%. Общий объем инвестиций по сравнению с 2013 годом уменьшился почти в 3 раза, объем инвестиций в основной капитал за счет бюджетных средств также уменьшился в 5 с лишним раз</t>
  </si>
  <si>
    <t>4.</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</si>
  <si>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</si>
  <si>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Общая площадь земель на территории муниципального образования "Юкаменский район" составляет 101973 га, из них 3098 га находятся в черте населенных пунктов, 52054 га - за чертой населенных пунктов. В плановом периоде изменений не ожидается, так как в основном в собственность переоформляются земельные участки, ранее предоставленные на правах аренды физическим лицам для ведения  личного подсобного хозяйства или для индивидуального жилищного строительства</t>
  </si>
  <si>
    <t>5.</t>
  </si>
  <si>
    <t>Доля прибыльных сельскохозяйственных организаций в общем их числе</t>
  </si>
  <si>
    <t>В 2014 году из 12 сельскохозяйственных предприятий, действующих на территории района, 11 сработали прибыльно. Убыток получил СПК "Восход"</t>
  </si>
  <si>
    <t>6.</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</si>
  <si>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</si>
  <si>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Доля протяженности автомобильных дорог, не отвечающим требованиям в 2014 году несколько уменьшилась: осуществлен ремонт  дорожного полотна по ул.Советская  и ул. Родионова в с.Юкаменское протяженностью по 200 м каждая,  по ул. Перспективная в с.Юкаменское - 106 м., в д.Новоелово по ул. Мира - 120 м., в с.Пышкет - 63 м., в д.Зянкино - 90 м., в д.Палагай - 40 м.. Также проведен ямочный ремонт улично-дорожной сети в населенных пунктах района, грейдирование грунтовых дорог, укладка тротуаров. Однако, показатель остается высоким в связи с  высокой изношенностью дорог и недостаточностью финансирования на приведение дорог в нормативное состояние.</t>
  </si>
  <si>
    <t>7.</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</si>
  <si>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</si>
  <si>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В 2014 году услуги по перевозке граждан по внутрирайонным маршрутам оказывал МБУ "Передвижной Центр культуры и досуга" отдела культуры Администрации МО "Юкаменский район" и Глазовский АТП. Среднегодовая численность населения, обеспеченных регулярным автобусным сообщением с районным центром уменьшается, так как уменьшается и численность населения района.</t>
  </si>
  <si>
    <t>8.</t>
  </si>
  <si>
    <t>Среднемесячная номинальная начисленная заработная плата работников:</t>
  </si>
  <si>
    <t/>
  </si>
  <si>
    <t>крупных и средних предприятий и некоммерческих организаций</t>
  </si>
  <si>
    <t>в 2014 году заработная плата крупных и средних предприятий по сравнению с 2013 годом увеличилась на 19% и составила 16742,80 рублей. в плановоый период ожидается увеличение показателя на 11%.</t>
  </si>
  <si>
    <t>муниципальных дошкольных образовательных учреждений</t>
  </si>
  <si>
    <t>В 2014 году заработная плата работников муниципальных дошкольных образовательных учреждениях по сравнению с 2013 годом  увеличилась на  10,6 % и составила 12385,20 рублей. Увеличение заработной платы работников произошло в связи с переводом на новую систему оплаты труда на основании  Постановления Правительства УР от 15 июля 2013 года № 315. В плановый период ожидается увеличение заработной платы на 8 %.</t>
  </si>
  <si>
    <t>муниципальных общеобразовательных учреждений</t>
  </si>
  <si>
    <t>В 2013 году средняя заработная плата работников ОУ по сравнению с 2013 годом увеличилась на 16,2 % и составила 17711,6 руб. Увеличение заработной платы  работников произошло в связи с переводом на новую систему оплаты труда на основании постановления Правительства УР от 15 июля 2013 года № 315. В плановый период ожидается увеличение заработной платы на 6-7 %.</t>
  </si>
  <si>
    <t>учителей муниципальных общеобразовательных учреждений</t>
  </si>
  <si>
    <t>В 2014 году средняя номинальная заработная плата учителей ОУ по сравнению с 2013 годом возросла на 28,49 % и составила 25323,53 руб. Такое увеличение связано с переводом на новую систему оплаты труда на основании Постановления Правительства УР от 15 июля 2013 года № 315.</t>
  </si>
  <si>
    <t>муниципальных учреждений культуры и искусства</t>
  </si>
  <si>
    <t>Среднемесячная заработная плата работников муниципальных учреждений культуры и искусства в 2014 году повысилась почти на 28%, в связи с увеличением заработной платы работникам культуры во исполнение  Указа Главы Удмуртской Республики от 30.10.2014 г. №319 "О повышении оплаты труда работников казенных, бюджетных и автономных учреждений Удмуртской Республики в 2014 году" и разработанных отраслевых "Дорожных картах", направленных на повышение эффективности сферы культуры.</t>
  </si>
  <si>
    <t>муниципальных учреждений физической культуры и спорта</t>
  </si>
  <si>
    <t>Среднемесячная заработная плата работников муниципальных учреждений физической культуры и спорта в 2014 году увеличилась на 40%, в связи с увеличением заработной платы работникам дополнительного образования во исполнение Указа Президента РФ от  7 мая 2012 года №597 "О мероприятиях по реализации государственной социальной политики" и разработанных отраслевых "дорожных картах", направленных на повышение эффективности сферы образования и науки</t>
  </si>
  <si>
    <t>Дошкольное образование</t>
  </si>
  <si>
    <t>9.</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</si>
  <si>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t>
  </si>
  <si>
    <t>В 2014 году детские сады района посещали 482 ребенка в возрасте от 1 года до 6 лет, что составило 69,35 % от общей численности детей данного возраста в районе. По сравнению с 2013 годом доля детей, получающих дошкольную образовательную услугу уменьшилась на 1,73% в связи с тем, что уменьшилось количество детей в малокомплектных детских садах.</t>
  </si>
  <si>
    <t>10.</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</si>
  <si>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t>
  </si>
  <si>
    <t>Показатель "Доля детей , стоящих на учете для определения в ДОУ" за 2014 год  по сравнению с 2013 годом уменьшилась на  5,02 % и составила  4,32 %. Уменьшение показателя  связано  с тем , что процедура комплектования  идет непрерывно в течение года. На освободившиеся места , когда дети уезжают вместе с родителями, сразу же принимают  других детей. В 2014 году ввод новых дополнительных мест  в детских дошкольных учреждениях не осуществлялся.</t>
  </si>
  <si>
    <t>11.</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</si>
  <si>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</si>
  <si>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Доля муниципальных дошкольных образовательных учреждений,  здания которых находятся в аварийном состоянии или требуют капитального ремонта в 2014 году   по сравнению с   2013 уменьшилась на 25 % и составила 0% в результате  осуществления   замены  мягкой кровли  в 2 детских садах и завершения капитального ремонта Палагайского детского сада.</t>
  </si>
  <si>
    <t>Общее и дополнительное образование</t>
  </si>
  <si>
    <t>12.</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</si>
  <si>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</si>
  <si>
    <t>Показатель "Доля выпускников муниципальных образовательных учреждений, сдавших единый государственный экзамен по русскому языку и математике" в 2014 году увеличился по сравнению с 2013 годом на 6.09% и составил 98,51%. Увеличение данного показателя связано с  уменьшением количества не сдавших ЕГЭ по математике и русскому языку  с 5 учащихся в 2013 году  до 1 учащегося в 2014 году.</t>
  </si>
  <si>
    <t>13.</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</si>
  <si>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</si>
  <si>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В 2014 году из 67 выпускников  одиннадцатых классов аттестат о среднем общем образовании получили 66  человек. Доля неполучивших аттестат о среднем общем образовании по сравнению с 2013 годом уменьшилась на 6,09% и составила 1,49 %.</t>
  </si>
  <si>
    <t>14.</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</si>
  <si>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</si>
  <si>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Показатель "Доля муниципальных общеобразовательных учреждений, соответствующих современным требованиям обучения" в 2014 году по сравнению с 2013 годом  уменьшился на 3,07% и составил 72,31% в результате снижения численности работников образовательных учреждений, уменьшения количества  образовательных учреждений , подключенных к сети Интернет, имеющих собственный сайт, пожарные рукава и краны , а также  сигнализацию. В  2015 году планируем увеличить данный показатель за счет  капитального ремонта двух средних школ, а также увеличения количества образовательных учреждений , реализующих общеобразовательные программы с использованием дистанционных технологий.</t>
  </si>
  <si>
    <t>15.</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</si>
  <si>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</si>
  <si>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В 2014 году  доля муниципальных общеобразовательных учреждений, здания которых находятся в аварийном состоянии или требуют капитального  ремонта составила 7,69%. По сравнению с 2013 годом  показатель не изменился. Капитального ремонта требовали кровля пришкольного интерната Юкаменской СОШ, завершен ремонт в 2014 году.</t>
  </si>
  <si>
    <t>16.</t>
  </si>
  <si>
    <t>Доля детей первой и второй групп здоровья в общей численности обучающихся в муниципальных общеобразовательных учреждениях</t>
  </si>
  <si>
    <t>Показатель "Доля детей первой и второй группы здоровья" за 2014 год составил 75,34 % и по сравнению с 2013 годом уменьшился на 3,32 %. Изменения  показателя произошло в результате  уменьшения в целом количества детей в образовательных учреждениях, а также  в связи с тем, что первоклассников  с данной группой здоровья  пришло в образовательные учреждения меньше, чем  выпустилось  обучающихся 11 и 9 классов  с этой же группой здоровья.</t>
  </si>
  <si>
    <t>17.</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</si>
  <si>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</si>
  <si>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Муниципальные общеобразовательные учреждения работают только в первую смену.</t>
  </si>
  <si>
    <t>18.</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</si>
  <si>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</si>
  <si>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тыс. рублей</t>
  </si>
  <si>
    <t>Расходы на 1 обучающегося в 2014 году по сравнению с 2013 годом уменьшились на 4,07 % и составили 117,75 тыс.руб. Это связано с уменьшением количества учащихся в районе, ликвидацией начальной школы, в следствии чего уменьшились затраты  на содержание здания.</t>
  </si>
  <si>
    <t>19.</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</si>
  <si>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</si>
  <si>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Доля детей в возрасте от 5 до 18 лет , получающих услуги по дополнительному образованию в 2014 году увеличилась  по сравнению с 2013 годом на 5,48%  и составила 104,14%. (В 2014 году в отчете 1-ДО была допущена ошибка, неправильно посчитано количество детей, получающих услуги по дополнительному образованию) .Увеличение данного показателя связано с тем, что услуги по дополнительному образованию получают в большей степени дети дошкольного и младшего школьного возраста.</t>
  </si>
  <si>
    <t>Культура</t>
  </si>
  <si>
    <t>20.</t>
  </si>
  <si>
    <t>Уровень фактической обеспеченности учреждениями культуры от нормативной потребности:</t>
  </si>
  <si>
    <t>клубами и учреждениями клубного типа</t>
  </si>
  <si>
    <t>Уровень фактической обеспеченности клубами и учреждениями клубного типа в 2014 году составляет 101%, число зрительских мест в учреждениях культурно-досугового типа в соответствии с нормативом, приходится 280 мест на 1000 человек населения , что на 44% больше прошлого года.</t>
  </si>
  <si>
    <t>библиотеками</t>
  </si>
  <si>
    <t>Обеспеченность библиотеками составляет 100%, в муниципальных образованиях библиотеки обслуживают населенные пункты близлежащих деревень, поэтому обслуживаются все населенные пункты</t>
  </si>
  <si>
    <t>парками культуры и отдыха</t>
  </si>
  <si>
    <t>На территории муниципального образования "Юкаменский район" нет парков культуры и отдыха.</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</si>
  <si>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</si>
  <si>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Капитального ремонта требуют здания Палагайского СДК, Жувамского СДК, Зянкинского СДК и Верх-Унинского ЦСДК.</t>
  </si>
  <si>
    <t>22.</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</si>
  <si>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</si>
  <si>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В муниципальной собственности находятся два объекта культурного наследия: могила комиссара Полка В.Н.Родионова, погибшего в боях с белогвардейцами и Юкаменский краеведческий музей, который требует реставрации</t>
  </si>
  <si>
    <t>Физическая культура и спорт</t>
  </si>
  <si>
    <t>23.</t>
  </si>
  <si>
    <t>Доля населения, систематически занимающегося физической культурой и спортом</t>
  </si>
  <si>
    <t>В 2014 году доля населения, систематически занимающихся физической культурой и спортом увеличилась по сравнению  с 2013 годом на 5% и составила 30,43%.Общее число занимающихся физической культурой и спортом в 2014 году составляет 2754 человека, против 2668 человек в 2013 году. Ежегодно увеличивается численность лиц, систематически занимающихся физической культурой и спортом за счет проведения комплексных спартакиад среди различных групп населения: детские сады, общеобразовательные школы, организации и предприятия района , среди инвалидов и пенсионеров.</t>
  </si>
  <si>
    <t>Жилищное строительство и обеспечение граждан жильем</t>
  </si>
  <si>
    <t>24.</t>
  </si>
  <si>
    <t>Общая площадь жилых помещений, приходящаяся в среднем на одного жителя, - всего</t>
  </si>
  <si>
    <t>кв. метров</t>
  </si>
  <si>
    <t>В 2014 году площадь жилищного фонда на конец года составила 211500 кв.м., что на 200 кв.м. больше чем в 2013 году. Показатель общей площади жилых помещений в расчете на одного жителя увеличился  на 6%, на что повлиял факт сокращения численности населения  на конец года.В плановом периоде площадь жилого фонда будет увеличиваться за счет ввода нового жилья, но темп роста планируется не высокий, так как жилой фонд ежегодно изнашивается.</t>
  </si>
  <si>
    <t>в том числе введенная в действие за один год</t>
  </si>
  <si>
    <t>Общая площадь жилых помещений, введенная в действие за 2014 год, составила 1436,03 кв.м., в том числе индивидуальным способом 1195,03 кв.м.</t>
  </si>
  <si>
    <t>25.</t>
  </si>
  <si>
    <t>Площадь земельных участков, предоставленных для строительства в расчете на 10 тыс. человек населения, - всего</t>
  </si>
  <si>
    <t>гектаров</t>
  </si>
  <si>
    <t>Значительное увеличение показателя обусловлено предоставлением земельных участков под строительство сельскохозяйственных объектов в ООО "Луч", ООО "Родина", СПК "Нива", а также жилищного строительства.</t>
  </si>
  <si>
    <t>в том числе 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</si>
  <si>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26.</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</si>
  <si>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</si>
  <si>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объектов жилищного строительства - в течение 3 лет</t>
  </si>
  <si>
    <t>В связи с тем, что разрешения на ввод объектов жилищного строительства выдают главы поселений, данных по площадям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не было получено разрешение на ввод в эксплуатацию объектов жилищного строительства - в течение 3 лет и иных объектов капитального строительства - в течение 5 лет нет   </t>
  </si>
  <si>
    <t>иных объектов капитального строительства - в течение 5 лет</t>
  </si>
  <si>
    <t>Жилищно-коммунальное хозяйство</t>
  </si>
  <si>
    <t>27.</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</si>
  <si>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</si>
  <si>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 составляет 100%.В плановом периоде с 2015 по 2017 год планируется, что данный показатель также составит 100%, количество многоквартирных домов не изменится.</t>
  </si>
  <si>
    <t>28.</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</si>
  <si>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</si>
  <si>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На территории муниципального образования "Юкаменский район" в 2014 году коммунальные услуги оказывают 3 частные организации: ООО "Жилком", РОАО "Удмуртгаз", ОАО "Удмуртэнерго". </t>
  </si>
  <si>
    <t>29.</t>
  </si>
  <si>
    <t>Доля многоквартирных домов, расположенных на земельных участках, в отношении которых осуществлен государственный кадастровый учет</t>
  </si>
  <si>
    <t>В 2014 году доля многоквартирных домов, расположенных на земельных участках, в отношении которых осуществлен государственный кадастровый учет составляет 100%.  </t>
  </si>
  <si>
    <t>30.</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</si>
  <si>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</si>
  <si>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Благодаря федеральным и республиканским программам, население муниципального образования "Юкаменский район" имеет возможность ежегодно улучшать свои жилищные условия. Так в 2014 году жилищные условия улучшили молодые семьи, граждане, получившие субсидии и займы, ветераны. 23 гражданина улучшили жилищные условия в результате переселения из ветхого и аварийного жилья в рамках муниципальной адресной программы. К сожалению, доля населения, улучшившая жилищные условия, не высока, так как стоящих на учете в качестве нуждающихся еще достаточно много и ежегодно прибавляется в связи со старением жилья.</t>
  </si>
  <si>
    <t>Организация муниципального управления</t>
  </si>
  <si>
    <t>31.</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</si>
  <si>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</si>
  <si>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В 2014 году по сравнению с предыдущими годами  доля налоговых и неналоговых доходов увеличилась за счет увеличения нормативов отчислений по налогу на доходы физических лиц, а также  за счет поступлений акцизов на нефтепродукты. В плановом периоде доля налоговых и неналоговых доходов увеличивается за счет снижения безвозмездных поступлений.</t>
  </si>
  <si>
    <t>32.</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</si>
  <si>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</si>
  <si>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Организаций муниципальной формы собственности, находящихся в стадии банкротства, в районе нет.</t>
  </si>
  <si>
    <t>33.</t>
  </si>
  <si>
    <t>Объем не завершенного в установленные сроки строительства, осуществляемого за счет средств бюджета городского округа (муниципального района)</t>
  </si>
  <si>
    <t>Объема не завершенного в установленные сроки строительства , осуществляемого за счет средств бюджета муниципального образования "Юкаменский район", не имеется. На период 2015-2017 годы планируется полное освоение средств.</t>
  </si>
  <si>
    <t>34.</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</si>
  <si>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</si>
  <si>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35.</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</si>
  <si>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</si>
  <si>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Увеличение расходов произошло на основании постановления Правительства от 01.12.2014года № 497 "О внесении изменений в постановление Правительства об утверждении нормативов формирования расходов на оплату труда "</t>
  </si>
  <si>
    <t>36.</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</si>
  <si>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</si>
  <si>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да/нет</t>
  </si>
  <si>
    <t>да</t>
  </si>
  <si>
    <t>Решение №263 от 23.12.2010 г. "Об утверждении схемы территориального планирования муниципального образования "Юкаменский район"</t>
  </si>
  <si>
    <t>37.</t>
  </si>
  <si>
    <t>Удовлетворенность населения деятельностью органов местного самоуправления городского округа (муниципального района)</t>
  </si>
  <si>
    <t>процентов от числа опрошенных</t>
  </si>
  <si>
    <t>38.</t>
  </si>
  <si>
    <t>Среднегодовая численность постоянного населения</t>
  </si>
  <si>
    <t>тыс. человек</t>
  </si>
  <si>
    <t>Вследствие низкой рождаемости и миграции населения, среднегодовая численность постоянного населения к 2017 году снизится до 8726 человек.</t>
  </si>
  <si>
    <t>Энергосбережение и повышение энергетической эффективности</t>
  </si>
  <si>
    <t>39.</t>
  </si>
  <si>
    <t>Удельная величина потребления энергетических ресурсов в многоквартирных домах:</t>
  </si>
  <si>
    <t>электрическая энергия</t>
  </si>
  <si>
    <t>кВт/ч на 1 проживающего</t>
  </si>
  <si>
    <t>Удельная величина потребления электрической энергии в многоквартирных домах в 2014 году составила 695,76 кВт.ч на одного проживающего, что на 1% выше, чем в 2013 году. </t>
  </si>
  <si>
    <t>тепловая энергия</t>
  </si>
  <si>
    <t>Гкал на 1 кв. метр общей площади</t>
  </si>
  <si>
    <t>Удельная величина потребления тепловой энергии в МКД в 2014 году составила 0,26 Гкал на 1 кв.м. общей площади, что ниже показателя 2013 года на 28%.  Данные по объему потребления тепловой энергии  и общей площади многоквартирных домов с централизованным отоплением предоставлены ООО "Жилком" Юкаменского района.</t>
  </si>
  <si>
    <t>горячая вода</t>
  </si>
  <si>
    <t>куб. метров на 1 прожи-вающего</t>
  </si>
  <si>
    <t>В 2014 году объем потребления горячей воды уменьшился на 3% и составил 11,81 куб.метров на 1 проживающего за счет установления приборов учета потребления горячей воды. Данные по объему потребления горячей воды в многоквартирных домах предоставлены ООО "Жилком" Юкаменского района.</t>
  </si>
  <si>
    <t>холодная вода</t>
  </si>
  <si>
    <t>В 2014 году объем потребления холодной воды уменьшился на 3%  и составил 24,18 куб.метров на 1 проживающего за счет установки приборов учета потребления холодной воды. Данные по объему потребления холодной воды в многоквартирных домах предоставлены ООО "Жилком" Юкаменского района.</t>
  </si>
  <si>
    <t>природный газ</t>
  </si>
  <si>
    <t>Удельная величина потребления природного газа в МКД в 2014 году по данным ООО "Газпром межрегионгаз Ижевск" составила 86,7 тыс куб.м. или 123,86 куб.м. на одного проживающего. Плановые показатели объема потребления природного газа в МКД  на 2015-2017 гг также предоставлены ООО "Газпром межрегионгаз Ижевск"</t>
  </si>
  <si>
    <t>40.</t>
  </si>
  <si>
    <t>Удельная величина потребления энергетических ресурсов муниципальными бюджетными учреждениями:</t>
  </si>
  <si>
    <t>кВт/ч на 1 человека населения</t>
  </si>
  <si>
    <t>В 2014 году показатель удельной величины потребления электрической энергии муниципальными бюджетными учреждениями снизился почти на 3% и составил 169,58 кВт/ч на 1 человека населения. В 2015  году возможно увеличение показателя, так как в феврале 2015 года в муниципальном образовании "Юкаменский район" прошли республиканские зимние сельские спортивные игры.</t>
  </si>
  <si>
    <t>В 2014 году показатель удельной величины потребления тепловой энергии муниципальными бюджетными учреждениями снизился почти на 10%, в связи с переводом центра социального обслуживания населения и Юкаменской центральной районной больницы из муниципальных в региональные. В 2015 году ожидается увеличение показателя , так как в феврале 2015 года в муниципальном образовании "Юкаменский район" прошли  республиканские зимние спортивные сельские игры.</t>
  </si>
  <si>
    <t>куб. метров на 1 челове-ка населения</t>
  </si>
  <si>
    <t>В 2014 году показатель удельной величины потребления горячей воды уменьшился на 70% и составил 0,30 куб.метров на 1 человека населения. Горячую воду по муниципальному образованию "Юкаменский район" потребляет только Юкаменская центральная районная больница. В связи с тем, что в 2014 году учреждения здравоохранения переведены из муниципальных в региональные, потребления горячей воды по муниципальным бюджетным учреждениям с 2015 года не будет. </t>
  </si>
  <si>
    <t>В 2014 году показатель удельной величины потребления холодной воды муниципальными бюджетными учреждениями снизился на 3% . В 2015 году ожидается увеличение показателя, так как в феврале 2015 года в муниципальном учреждении "Юкаменский район" прошли  республиканские зимние сельские спортвные игры.</t>
  </si>
  <si>
    <t>Собственных газовых котельных у муниципальных бюджетных учреждений нет. В плановом периоде на 2015-2017 годы потребление природного газа  бюджетными учреждениями не планируется.</t>
  </si>
  <si>
    <t>Ипатова Ирина Аверьяновна</t>
  </si>
  <si>
    <t>городских округов и муниципальных районов за 2014 год и их планируемых значениях на 3-х летний период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</si>
</sst>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yyyy\ \'yy/\'"/>
  </numFmts>
  <fonts count="10" x14ac:knownFonts="1">
    <font>
      <sz val="8"/>
      <name val="Arial"/>
    </font>
    <font>
      <sz val="8"/>
      <name val="Times New Roman"/>
    </font>
    <font>
      <sz val="12"/>
      <name val="Times New Roman"/>
    </font>
    <font>
      <sz val="14"/>
      <name val="Times New Roman"/>
    </font>
    <font>
      <b/>
      <sz val="14"/>
      <name val="Times New Roman"/>
    </font>
    <font>
      <sz val="10"/>
      <name val="Times New Roman"/>
    </font>
    <font>
      <sz val="8.25"/>
      <name val="Times New Roman"/>
    </font>
    <font>
      <sz val="13"/>
      <name val="Times New Roman"/>
    </font>
    <font>
      <b/>
      <sz val="10"/>
      <color rgb="FF000080"/>
      <name val="Tahoma"/>
    </font>
    <font>
      <sz val="12"/>
      <color rgb="FF000080"/>
      <name val="Tahoma"/>
    </font>
  </fonts>
  <fills count="4">
    <fill>
      <patternFill patternType="none"/>
    </fill>
    <fill>
      <patternFill patternType="gray125"/>
    </fill>
    <fill>
      <patternFill patternType="solid">
        <fgColor rgb="FFE9E7E4"/>
      </patternFill>
    </fill>
    <fill>
      <patternFill patternType="solid">
        <fgColor rgb="FFF3F3F3"/>
      </patternFill>
    </fill>
  </fills>
  <borders count="6">
    <border>
      <left/>
      <right/>
      <top/>
      <bottom/>
      <diagonal/>
    </border>
    <border>
      <left/>
      <right/>
      <top/>
      <bottom style="thin">
        <color rgb="FF000000"/>
      </bottom>
      <diagonal/>
    </border>
    <border>
      <left/>
      <right/>
      <top style="thin">
        <color rgb="FF000000"/>
      </top>
      <bottom/>
      <diagonal/>
    </border>
    <border>
      <left/>
      <right/>
      <top/>
      <bottom style="thin">
        <color rgb="FFC0C0C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6">
    <xf numFmtId="0" fontId="0" fillId="0" borderId="0" xfId="0" applyProtection="1">
      <protection locked="0"/>
    </xf>
    <xf numFmtId="0" fontId="1" fillId="0" borderId="0" xfId="0" applyFont="1" applyAlignment="1">
      <alignment vertical="top"/>
    </xf>
    <xf numFmtId="0" fontId="2" fillId="0" borderId="0" xfId="0" applyFont="1" applyAlignment="1">
      <alignment horizontal="center" vertical="center"/>
    </xf>
    <xf numFmtId="0" fontId="0" fillId="0" borderId="0" xfId="0" applyAlignment="1">
      <alignment vertical="top"/>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pplyProtection="1">
      <alignment vertical="top"/>
      <protection hidden="1"/>
    </xf>
    <xf numFmtId="164" fontId="7" fillId="0" borderId="2" xfId="0" applyNumberFormat="1" applyFont="1" applyBorder="1" applyAlignment="1">
      <alignment horizontal="right"/>
    </xf>
    <xf numFmtId="0" fontId="7" fillId="0" borderId="2" xfId="0" applyFont="1" applyBorder="1" applyAlignment="1">
      <alignment horizontal="center"/>
    </xf>
    <xf numFmtId="0" fontId="7" fillId="0" borderId="0" xfId="0" applyFont="1" applyAlignment="1">
      <alignment vertical="top"/>
    </xf>
    <xf numFmtId="0" fontId="1" fillId="0" borderId="0" xfId="0" applyFont="1" applyAlignment="1" applyProtection="1">
      <alignment vertical="top"/>
      <protection locked="0"/>
    </xf>
    <xf numFmtId="0" fontId="0" fillId="0" borderId="0" xfId="0" applyAlignment="1" applyProtection="1">
      <alignment vertical="top"/>
      <protection locked="0"/>
    </xf>
    <xf numFmtId="0" fontId="2" fillId="0" borderId="0" xfId="0" applyFont="1" applyAlignment="1">
      <alignment horizontal="center" vertical="center" wrapText="1"/>
    </xf>
    <xf numFmtId="0" fontId="0" fillId="0" borderId="0" xfId="0" applyAlignment="1">
      <alignment horizontal="left" vertical="top"/>
    </xf>
    <xf numFmtId="0" fontId="5" fillId="0" borderId="0" xfId="0" applyFont="1" applyAlignment="1">
      <alignment horizontal="center" vertical="center" wrapText="1"/>
    </xf>
    <xf numFmtId="0" fontId="8" fillId="0" borderId="0" xfId="0" applyFont="1" applyAlignment="1">
      <alignment horizontal="center" vertical="center" wrapText="1"/>
    </xf>
    <xf numFmtId="0" fontId="9" fillId="0" borderId="3" xfId="0" applyFont="1" applyBorder="1" applyAlignment="1">
      <alignment horizontal="center" vertical="center" wrapText="1"/>
    </xf>
    <xf numFmtId="0" fontId="0" fillId="0" borderId="4" xfId="0" applyBorder="1" applyAlignment="1">
      <alignment vertical="top"/>
    </xf>
    <xf numFmtId="0" fontId="2" fillId="2" borderId="5" xfId="0" applyFont="1" applyFill="1" applyBorder="1" applyAlignment="1">
      <alignment horizontal="center" vertical="center"/>
    </xf>
    <xf numFmtId="2" fontId="2" fillId="3" borderId="5" xfId="0" applyNumberFormat="1"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2" fillId="2" borderId="5" xfId="0" applyFont="1" applyFill="1" applyBorder="1" applyAlignment="1">
      <alignment horizontal="left" vertical="top" wrapText="1" indent="1"/>
    </xf>
    <xf numFmtId="0" fontId="2" fillId="2" borderId="5" xfId="0" applyFont="1" applyFill="1" applyBorder="1" applyAlignment="1">
      <alignment horizontal="left" vertical="center" wrapText="1" indent="1"/>
    </xf>
    <xf numFmtId="2" fontId="2" fillId="0" borderId="5" xfId="0" applyNumberFormat="1" applyFont="1" applyBorder="1" applyAlignment="1" applyProtection="1">
      <alignment horizontal="left" vertical="center" wrapText="1" indent="1"/>
      <protection locked="0"/>
    </xf>
    <xf numFmtId="0" fontId="2" fillId="0" borderId="5" xfId="0" applyFont="1" applyBorder="1" applyAlignment="1" applyProtection="1">
      <alignment horizontal="left" vertical="center" wrapText="1" indent="1"/>
      <protection locked="0"/>
    </xf>
    <xf numFmtId="0" fontId="2" fillId="2" borderId="5" xfId="0" applyFont="1" applyFill="1" applyBorder="1" applyAlignment="1">
      <alignment horizontal="left" vertical="center" wrapText="1" indent="4"/>
    </xf>
    <xf numFmtId="0" fontId="3" fillId="0" borderId="1" xfId="0" applyFont="1" applyBorder="1" applyAlignment="1" applyProtection="1">
      <alignment horizontal="center" vertical="center"/>
      <protection hidden="1"/>
    </xf>
    <xf numFmtId="0" fontId="3" fillId="0" borderId="1" xfId="0" applyFont="1" applyBorder="1" applyAlignment="1">
      <alignment horizontal="center" vertical="center"/>
    </xf>
    <xf numFmtId="0" fontId="7" fillId="0" borderId="1" xfId="0" applyFont="1" applyBorder="1"/>
    <xf numFmtId="0" fontId="5" fillId="0" borderId="2" xfId="0" applyFont="1" applyBorder="1" applyAlignment="1" applyProtection="1">
      <alignment horizontal="center" vertical="center"/>
      <protection hidden="1"/>
    </xf>
    <xf numFmtId="0" fontId="5" fillId="0" borderId="2" xfId="0" applyFont="1" applyBorder="1" applyAlignment="1">
      <alignment horizontal="center" vertical="center"/>
    </xf>
    <xf numFmtId="0" fontId="2" fillId="0" borderId="0" xfId="0" applyFont="1" applyAlignment="1" applyProtection="1">
      <alignment horizontal="center" vertical="center"/>
      <protection hidden="1"/>
    </xf>
    <xf numFmtId="0" fontId="2" fillId="0" borderId="0" xfId="0" applyFont="1" applyAlignment="1">
      <alignment horizontal="center" vertical="center"/>
    </xf>
    <xf numFmtId="0" fontId="3" fillId="0" borderId="0" xfId="0" applyFont="1" applyAlignment="1" applyProtection="1">
      <alignment horizontal="center" vertical="center"/>
      <protection hidden="1"/>
    </xf>
    <xf numFmtId="0" fontId="3" fillId="0" borderId="0" xfId="0" applyFont="1" applyAlignment="1">
      <alignment horizontal="center" vertical="center"/>
    </xf>
    <xf numFmtId="0" fontId="2" fillId="2" borderId="5" xfId="0" applyFont="1" applyFill="1" applyBorder="1" applyAlignment="1">
      <alignment horizontal="center" vertical="center"/>
    </xf>
    <xf numFmtId="0" fontId="1" fillId="2" borderId="5" xfId="0" applyFont="1" applyFill="1" applyBorder="1" applyAlignment="1">
      <alignment vertical="top"/>
    </xf>
    <xf numFmtId="0" fontId="1" fillId="2" borderId="5" xfId="0" applyFont="1" applyFill="1" applyBorder="1" applyAlignment="1" applyProtection="1">
      <alignment vertical="top"/>
      <protection hidden="1"/>
    </xf>
    <xf numFmtId="0" fontId="2" fillId="0" borderId="0" xfId="0" applyFont="1" applyAlignment="1">
      <alignment horizontal="center" vertical="center" wrapText="1"/>
    </xf>
    <xf numFmtId="0" fontId="2" fillId="2" borderId="5" xfId="0" applyFont="1" applyFill="1" applyBorder="1" applyAlignment="1">
      <alignment horizontal="center" vertical="top" wrapText="1"/>
    </xf>
    <xf numFmtId="0" fontId="2" fillId="2" borderId="5"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showRowColHeaders="0" tabSelected="1" workbookViewId="0">
      <selection activeCell="D5" sqref="D5"/>
    </sheetView>
  </sheetViews>
  <sheetFormatPr defaultColWidth="11.83203125" defaultRowHeight="14.45" customHeight="1" x14ac:dyDescent="0.2"/>
  <cols>
    <col min="1" max="1" width="3.1640625" customWidth="1"/>
    <col min="2" max="2" width="12.83203125" customWidth="1"/>
    <col min="3" max="3" width="11" customWidth="1"/>
    <col min="4" max="4" width="11.83203125" customWidth="1"/>
    <col min="5" max="5" width="9.1640625" customWidth="1"/>
    <col min="6" max="6" width="12" customWidth="1"/>
    <col min="7" max="7" width="9.1640625" customWidth="1"/>
    <col min="8" max="8" width="14" customWidth="1"/>
    <col min="9" max="9" width="13.83203125" customWidth="1"/>
    <col min="10" max="12" width="17.83203125" customWidth="1"/>
    <col min="13" max="13" width="12.1640625" customWidth="1"/>
  </cols>
  <sheetData>
    <row r="1" spans="1:13" ht="19.5" customHeight="1" x14ac:dyDescent="0.2">
      <c r="A1" s="1"/>
      <c r="B1" s="1"/>
      <c r="C1" s="1"/>
      <c r="D1" s="1"/>
      <c r="E1" s="1"/>
      <c r="F1" s="1"/>
      <c r="G1" s="1"/>
      <c r="H1" s="1"/>
      <c r="I1" s="1"/>
      <c r="J1" s="1"/>
      <c r="K1" s="33" t="s">
        <v>0</v>
      </c>
      <c r="L1" s="34" t="s">
        <v>0</v>
      </c>
      <c r="M1" s="34" t="s">
        <v>0</v>
      </c>
    </row>
    <row r="2" spans="1:13" ht="47.25" customHeight="1" x14ac:dyDescent="0.2">
      <c r="A2" s="1"/>
      <c r="B2" s="1"/>
      <c r="C2" s="1"/>
      <c r="D2" s="1"/>
      <c r="E2" s="1"/>
      <c r="F2" s="1"/>
      <c r="G2" s="1"/>
      <c r="H2" s="1"/>
      <c r="I2" s="1"/>
      <c r="J2" s="3"/>
      <c r="K2" s="33" t="s">
        <v>1</v>
      </c>
      <c r="L2" s="34" t="s">
        <v>1</v>
      </c>
      <c r="M2" s="34" t="s">
        <v>1</v>
      </c>
    </row>
    <row r="3" spans="1:13" ht="12.75" customHeight="1" x14ac:dyDescent="0.2">
      <c r="A3" s="1"/>
      <c r="B3" s="1"/>
      <c r="C3" s="1"/>
      <c r="D3" s="1"/>
      <c r="E3" s="1"/>
      <c r="F3" s="1"/>
      <c r="G3" s="1"/>
      <c r="H3" s="1"/>
      <c r="I3" s="1"/>
      <c r="J3" s="2"/>
      <c r="K3" s="3"/>
      <c r="L3" s="3"/>
      <c r="M3" s="3"/>
    </row>
    <row r="4" spans="1:13" ht="14.25" customHeight="1" x14ac:dyDescent="0.2">
      <c r="A4" s="1"/>
      <c r="B4" s="1"/>
      <c r="C4" s="1"/>
      <c r="D4" s="1"/>
      <c r="E4" s="1"/>
      <c r="F4" s="1"/>
      <c r="G4" s="1"/>
      <c r="H4" s="1"/>
      <c r="I4" s="1"/>
      <c r="J4" s="1"/>
      <c r="K4" s="1"/>
      <c r="L4" s="1"/>
      <c r="M4" s="1"/>
    </row>
    <row r="5" spans="1:13" ht="15" customHeight="1" x14ac:dyDescent="0.2">
      <c r="A5" s="1"/>
      <c r="B5" s="1"/>
      <c r="C5" s="1"/>
      <c r="D5" s="1"/>
      <c r="E5" s="1"/>
      <c r="F5" s="1"/>
      <c r="G5" s="1"/>
      <c r="H5" s="1"/>
      <c r="I5" s="1"/>
      <c r="J5" s="1"/>
      <c r="K5" s="1"/>
      <c r="L5" s="1"/>
      <c r="M5" s="1"/>
    </row>
    <row r="6" spans="1:13" ht="21.75" customHeight="1" x14ac:dyDescent="0.2">
      <c r="A6" s="1"/>
      <c r="B6" s="35" t="s">
        <v>2</v>
      </c>
      <c r="C6" s="36" t="s">
        <v>2</v>
      </c>
      <c r="D6" s="36" t="s">
        <v>2</v>
      </c>
      <c r="E6" s="36" t="s">
        <v>2</v>
      </c>
      <c r="F6" s="36" t="s">
        <v>2</v>
      </c>
      <c r="G6" s="36" t="s">
        <v>2</v>
      </c>
      <c r="H6" s="36" t="s">
        <v>2</v>
      </c>
      <c r="I6" s="36" t="s">
        <v>2</v>
      </c>
      <c r="J6" s="36" t="s">
        <v>2</v>
      </c>
      <c r="K6" s="36" t="s">
        <v>2</v>
      </c>
      <c r="L6" s="36" t="s">
        <v>2</v>
      </c>
      <c r="M6" s="36" t="s">
        <v>2</v>
      </c>
    </row>
    <row r="7" spans="1:13" ht="21.75" customHeight="1" x14ac:dyDescent="0.2">
      <c r="A7" s="5"/>
      <c r="B7" s="29" t="s">
        <v>195</v>
      </c>
      <c r="C7" s="29"/>
      <c r="D7" s="29"/>
      <c r="E7" s="29"/>
      <c r="F7" s="29"/>
      <c r="G7" s="29"/>
      <c r="H7" s="29"/>
      <c r="I7" s="29"/>
      <c r="J7" s="29"/>
      <c r="K7" s="29"/>
      <c r="L7" s="29"/>
      <c r="M7" s="29"/>
    </row>
    <row r="8" spans="1:13" ht="16.5" customHeight="1" x14ac:dyDescent="0.2">
      <c r="A8" s="5"/>
      <c r="B8" s="31" t="s">
        <v>3</v>
      </c>
      <c r="C8" s="32" t="s">
        <v>3</v>
      </c>
      <c r="D8" s="32" t="s">
        <v>3</v>
      </c>
      <c r="E8" s="32" t="s">
        <v>3</v>
      </c>
      <c r="F8" s="32" t="s">
        <v>3</v>
      </c>
      <c r="G8" s="32" t="s">
        <v>3</v>
      </c>
      <c r="H8" s="32" t="s">
        <v>3</v>
      </c>
      <c r="I8" s="32" t="s">
        <v>3</v>
      </c>
      <c r="J8" s="32" t="s">
        <v>3</v>
      </c>
      <c r="K8" s="32" t="s">
        <v>3</v>
      </c>
      <c r="L8" s="32" t="s">
        <v>3</v>
      </c>
      <c r="M8" s="32" t="s">
        <v>3</v>
      </c>
    </row>
    <row r="9" spans="1:13" ht="21.75" customHeight="1" x14ac:dyDescent="0.2">
      <c r="A9" s="6"/>
      <c r="B9" s="28" t="s">
        <v>4</v>
      </c>
      <c r="C9" s="29" t="s">
        <v>4</v>
      </c>
      <c r="D9" s="29" t="s">
        <v>4</v>
      </c>
      <c r="E9" s="29" t="s">
        <v>4</v>
      </c>
      <c r="F9" s="29" t="s">
        <v>4</v>
      </c>
      <c r="G9" s="29" t="s">
        <v>4</v>
      </c>
      <c r="H9" s="29" t="s">
        <v>4</v>
      </c>
      <c r="I9" s="29" t="s">
        <v>4</v>
      </c>
      <c r="J9" s="29" t="s">
        <v>4</v>
      </c>
      <c r="K9" s="29" t="s">
        <v>4</v>
      </c>
      <c r="L9" s="29" t="s">
        <v>4</v>
      </c>
      <c r="M9" s="29" t="s">
        <v>4</v>
      </c>
    </row>
    <row r="10" spans="1:13" ht="16.5" customHeight="1" x14ac:dyDescent="0.2">
      <c r="A10" s="4"/>
      <c r="B10" s="31" t="s">
        <v>5</v>
      </c>
      <c r="C10" s="32" t="s">
        <v>5</v>
      </c>
      <c r="D10" s="32" t="s">
        <v>5</v>
      </c>
      <c r="E10" s="32" t="s">
        <v>5</v>
      </c>
      <c r="F10" s="32" t="s">
        <v>5</v>
      </c>
      <c r="G10" s="32" t="s">
        <v>5</v>
      </c>
      <c r="H10" s="32" t="s">
        <v>5</v>
      </c>
      <c r="I10" s="32" t="s">
        <v>5</v>
      </c>
      <c r="J10" s="32" t="s">
        <v>5</v>
      </c>
      <c r="K10" s="32" t="s">
        <v>5</v>
      </c>
      <c r="L10" s="32" t="s">
        <v>5</v>
      </c>
      <c r="M10" s="32" t="s">
        <v>5</v>
      </c>
    </row>
    <row r="11" spans="1:13" ht="21.75" customHeight="1" x14ac:dyDescent="0.2">
      <c r="A11" s="6"/>
      <c r="B11" s="35" t="s">
        <v>6</v>
      </c>
      <c r="C11" s="36" t="s">
        <v>6</v>
      </c>
      <c r="D11" s="36" t="s">
        <v>6</v>
      </c>
      <c r="E11" s="36" t="s">
        <v>6</v>
      </c>
      <c r="F11" s="36" t="s">
        <v>6</v>
      </c>
      <c r="G11" s="36" t="s">
        <v>6</v>
      </c>
      <c r="H11" s="36" t="s">
        <v>6</v>
      </c>
      <c r="I11" s="36" t="s">
        <v>6</v>
      </c>
      <c r="J11" s="36" t="s">
        <v>6</v>
      </c>
      <c r="K11" s="36" t="s">
        <v>6</v>
      </c>
      <c r="L11" s="36" t="s">
        <v>6</v>
      </c>
      <c r="M11" s="36" t="s">
        <v>6</v>
      </c>
    </row>
    <row r="12" spans="1:13" ht="21.75" customHeight="1" x14ac:dyDescent="0.2">
      <c r="A12" s="4"/>
      <c r="B12" s="36" t="s">
        <v>196</v>
      </c>
      <c r="C12" s="36"/>
      <c r="D12" s="36"/>
      <c r="E12" s="36"/>
      <c r="F12" s="36"/>
      <c r="G12" s="36"/>
      <c r="H12" s="36"/>
      <c r="I12" s="36"/>
      <c r="J12" s="36"/>
      <c r="K12" s="36"/>
      <c r="L12" s="36"/>
      <c r="M12" s="36"/>
    </row>
    <row r="13" spans="1:13" ht="21.75" customHeight="1" x14ac:dyDescent="0.2">
      <c r="A13" s="7"/>
      <c r="B13" s="3"/>
      <c r="C13" s="3"/>
      <c r="D13" s="3"/>
      <c r="E13" s="3"/>
      <c r="F13" s="3"/>
      <c r="G13" s="3"/>
      <c r="H13" s="3"/>
      <c r="I13" s="3"/>
      <c r="J13" s="3"/>
      <c r="K13" s="3"/>
      <c r="L13" s="3"/>
      <c r="M13" s="3"/>
    </row>
    <row r="14" spans="1:13" ht="14.25" customHeight="1" x14ac:dyDescent="0.2">
      <c r="A14" s="1"/>
      <c r="B14" s="1"/>
      <c r="C14" s="1"/>
      <c r="D14" s="1"/>
      <c r="E14" s="1"/>
      <c r="F14" s="1"/>
      <c r="G14" s="1"/>
      <c r="H14" s="1"/>
      <c r="I14" s="1"/>
      <c r="J14" s="1"/>
      <c r="K14" s="1"/>
      <c r="L14" s="1"/>
      <c r="M14" s="1"/>
    </row>
    <row r="15" spans="1:13" ht="14.25" customHeight="1" x14ac:dyDescent="0.2">
      <c r="A15" s="1"/>
      <c r="B15" s="1"/>
      <c r="C15" s="1"/>
      <c r="D15" s="1"/>
      <c r="E15" s="1"/>
      <c r="F15" s="1"/>
      <c r="G15" s="1"/>
      <c r="H15" s="1"/>
      <c r="I15" s="1"/>
      <c r="J15" s="1"/>
      <c r="K15" s="1"/>
      <c r="L15" s="1"/>
      <c r="M15" s="1"/>
    </row>
    <row r="16" spans="1:13" ht="20.25" customHeight="1" x14ac:dyDescent="0.25">
      <c r="A16" s="1"/>
      <c r="B16" s="1"/>
      <c r="C16" s="1"/>
      <c r="D16" s="1"/>
      <c r="E16" s="1"/>
      <c r="F16" s="1"/>
      <c r="G16" s="1"/>
      <c r="H16" s="1"/>
      <c r="I16" s="8" t="s">
        <v>7</v>
      </c>
      <c r="J16" s="30"/>
      <c r="K16" s="30"/>
      <c r="L16" s="30"/>
      <c r="M16" s="1"/>
    </row>
    <row r="17" spans="1:13" ht="20.25" customHeight="1" x14ac:dyDescent="0.25">
      <c r="A17" s="1"/>
      <c r="B17" s="1"/>
      <c r="C17" s="1"/>
      <c r="D17" s="1"/>
      <c r="E17" s="1"/>
      <c r="F17" s="1"/>
      <c r="G17" s="1"/>
      <c r="H17" s="1"/>
      <c r="I17" s="8" t="s">
        <v>8</v>
      </c>
      <c r="J17" s="9" t="s">
        <v>9</v>
      </c>
      <c r="K17" s="10" t="s">
        <v>10</v>
      </c>
      <c r="L17" s="10" t="s">
        <v>11</v>
      </c>
      <c r="M17" s="11" t="s">
        <v>12</v>
      </c>
    </row>
    <row r="18" spans="1:13" ht="20.25" customHeight="1" x14ac:dyDescent="0.2">
      <c r="A18" s="12"/>
      <c r="B18" s="12"/>
      <c r="C18" s="12"/>
      <c r="D18" s="12"/>
      <c r="E18" s="12"/>
      <c r="F18" s="12"/>
      <c r="G18" s="12"/>
      <c r="H18" s="12"/>
      <c r="I18" s="13"/>
      <c r="J18" s="13"/>
      <c r="K18" s="13"/>
      <c r="L18" s="13"/>
      <c r="M18" s="13"/>
    </row>
  </sheetData>
  <mergeCells count="10">
    <mergeCell ref="B9:M9"/>
    <mergeCell ref="J16:L16"/>
    <mergeCell ref="B10:M10"/>
    <mergeCell ref="K1:M1"/>
    <mergeCell ref="B6:M6"/>
    <mergeCell ref="B11:M11"/>
    <mergeCell ref="B7:M7"/>
    <mergeCell ref="K2:M2"/>
    <mergeCell ref="B12:M12"/>
    <mergeCell ref="B8:M8"/>
  </mergeCells>
  <pageMargins left="0.39" right="0.39" top="0.39" bottom="0.39" header="0.39" footer="0.39"/>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showGridLines="0" showRowColHeaders="0" topLeftCell="A70" zoomScale="85" workbookViewId="0">
      <selection activeCell="K8" sqref="K8:K78"/>
    </sheetView>
  </sheetViews>
  <sheetFormatPr defaultColWidth="11.83203125" defaultRowHeight="14.45" customHeight="1" x14ac:dyDescent="0.2"/>
  <cols>
    <col min="1" max="1" width="3.33203125" customWidth="1"/>
    <col min="2" max="2" width="7.33203125" customWidth="1"/>
    <col min="3" max="3" width="55.5" customWidth="1"/>
    <col min="4" max="4" width="25.33203125" customWidth="1"/>
    <col min="5" max="10" width="20.1640625" customWidth="1"/>
    <col min="11" max="11" width="83.33203125" customWidth="1"/>
  </cols>
  <sheetData>
    <row r="1" spans="1:11" ht="33.75" customHeight="1" x14ac:dyDescent="0.2">
      <c r="A1" s="3"/>
      <c r="B1" s="40" t="s">
        <v>13</v>
      </c>
      <c r="C1" s="40" t="s">
        <v>13</v>
      </c>
      <c r="D1" s="40" t="s">
        <v>13</v>
      </c>
      <c r="E1" s="40" t="s">
        <v>13</v>
      </c>
      <c r="F1" s="40" t="s">
        <v>13</v>
      </c>
      <c r="G1" s="40" t="s">
        <v>13</v>
      </c>
      <c r="H1" s="40" t="s">
        <v>13</v>
      </c>
      <c r="I1" s="40" t="s">
        <v>13</v>
      </c>
      <c r="J1" s="40" t="s">
        <v>13</v>
      </c>
      <c r="K1" s="40" t="s">
        <v>13</v>
      </c>
    </row>
    <row r="2" spans="1:11" ht="19.5" customHeight="1" x14ac:dyDescent="0.2">
      <c r="A2" s="3"/>
      <c r="B2" s="15"/>
      <c r="C2" s="44" t="s">
        <v>4</v>
      </c>
      <c r="D2" s="44" t="s">
        <v>4</v>
      </c>
      <c r="E2" s="44" t="s">
        <v>4</v>
      </c>
      <c r="F2" s="44" t="s">
        <v>4</v>
      </c>
      <c r="G2" s="44" t="s">
        <v>4</v>
      </c>
      <c r="H2" s="44" t="s">
        <v>4</v>
      </c>
      <c r="I2" s="44" t="s">
        <v>4</v>
      </c>
      <c r="J2" s="44" t="s">
        <v>4</v>
      </c>
      <c r="K2" s="14"/>
    </row>
    <row r="3" spans="1:11" ht="16.5" customHeight="1" x14ac:dyDescent="0.2">
      <c r="A3" s="3"/>
      <c r="B3" s="15"/>
      <c r="C3" s="45" t="s">
        <v>14</v>
      </c>
      <c r="D3" s="45" t="s">
        <v>14</v>
      </c>
      <c r="E3" s="45" t="s">
        <v>14</v>
      </c>
      <c r="F3" s="45" t="s">
        <v>14</v>
      </c>
      <c r="G3" s="45" t="s">
        <v>14</v>
      </c>
      <c r="H3" s="45" t="s">
        <v>14</v>
      </c>
      <c r="I3" s="45" t="s">
        <v>14</v>
      </c>
      <c r="J3" s="45" t="s">
        <v>14</v>
      </c>
      <c r="K3" s="16"/>
    </row>
    <row r="4" spans="1:11" ht="14.25" customHeight="1" x14ac:dyDescent="0.2">
      <c r="A4" s="3"/>
      <c r="B4" s="15"/>
      <c r="C4" s="17"/>
      <c r="D4" s="17"/>
      <c r="E4" s="17"/>
      <c r="F4" s="17"/>
      <c r="G4" s="17"/>
      <c r="H4" s="17"/>
      <c r="I4" s="17"/>
      <c r="J4" s="17"/>
      <c r="K4" s="18"/>
    </row>
    <row r="5" spans="1:11" ht="19.5" customHeight="1" x14ac:dyDescent="0.2">
      <c r="A5" s="19"/>
      <c r="B5" s="38"/>
      <c r="C5" s="39"/>
      <c r="D5" s="37" t="s">
        <v>15</v>
      </c>
      <c r="E5" s="37" t="s">
        <v>16</v>
      </c>
      <c r="F5" s="37" t="s">
        <v>16</v>
      </c>
      <c r="G5" s="37" t="s">
        <v>16</v>
      </c>
      <c r="H5" s="37" t="s">
        <v>16</v>
      </c>
      <c r="I5" s="37" t="s">
        <v>16</v>
      </c>
      <c r="J5" s="37" t="s">
        <v>16</v>
      </c>
      <c r="K5" s="37" t="s">
        <v>17</v>
      </c>
    </row>
    <row r="6" spans="1:11" ht="19.5" customHeight="1" x14ac:dyDescent="0.2">
      <c r="A6" s="19"/>
      <c r="B6" s="39"/>
      <c r="C6" s="39"/>
      <c r="D6" s="37" t="s">
        <v>15</v>
      </c>
      <c r="E6" s="20">
        <f>G6-2</f>
        <v>2012</v>
      </c>
      <c r="F6" s="20">
        <f>G6-1</f>
        <v>2013</v>
      </c>
      <c r="G6" s="20" t="s">
        <v>18</v>
      </c>
      <c r="H6" s="20">
        <f>G6+1</f>
        <v>2015</v>
      </c>
      <c r="I6" s="20">
        <f>G6+2</f>
        <v>2016</v>
      </c>
      <c r="J6" s="20">
        <f>G6+3</f>
        <v>2017</v>
      </c>
      <c r="K6" s="37" t="s">
        <v>17</v>
      </c>
    </row>
    <row r="7" spans="1:11" ht="19.5" customHeight="1" x14ac:dyDescent="0.2">
      <c r="A7" s="19"/>
      <c r="B7" s="43" t="s">
        <v>19</v>
      </c>
      <c r="C7" s="43" t="s">
        <v>19</v>
      </c>
      <c r="D7" s="43" t="s">
        <v>19</v>
      </c>
      <c r="E7" s="21"/>
      <c r="F7" s="21"/>
      <c r="G7" s="21"/>
      <c r="H7" s="21"/>
      <c r="I7" s="21"/>
      <c r="J7" s="21"/>
      <c r="K7" s="22"/>
    </row>
    <row r="8" spans="1:11" ht="110.25" x14ac:dyDescent="0.2">
      <c r="A8" s="19"/>
      <c r="B8" s="23" t="s">
        <v>20</v>
      </c>
      <c r="C8" s="24" t="s">
        <v>21</v>
      </c>
      <c r="D8" s="23" t="s">
        <v>22</v>
      </c>
      <c r="E8" s="25">
        <v>144.58081963802789</v>
      </c>
      <c r="F8" s="25">
        <v>121.0498125334762</v>
      </c>
      <c r="G8" s="25">
        <v>122.76663378274695</v>
      </c>
      <c r="H8" s="25">
        <v>129.21911551743349</v>
      </c>
      <c r="I8" s="25">
        <v>147.27374929735808</v>
      </c>
      <c r="J8" s="25">
        <v>151.27206050882418</v>
      </c>
      <c r="K8" s="26" t="s">
        <v>23</v>
      </c>
    </row>
    <row r="9" spans="1:11" ht="157.5" x14ac:dyDescent="0.2">
      <c r="A9" s="19"/>
      <c r="B9" s="23" t="s">
        <v>24</v>
      </c>
      <c r="C9" s="24" t="s">
        <v>25</v>
      </c>
      <c r="D9" s="23" t="s">
        <v>26</v>
      </c>
      <c r="E9" s="25">
        <v>48.543689320388353</v>
      </c>
      <c r="F9" s="25">
        <v>47.81981981981982</v>
      </c>
      <c r="G9" s="25">
        <v>46.186117467582001</v>
      </c>
      <c r="H9" s="25">
        <v>42.831215970961892</v>
      </c>
      <c r="I9" s="25">
        <v>44.723053892215567</v>
      </c>
      <c r="J9" s="25">
        <v>45.013074336944342</v>
      </c>
      <c r="K9" s="26" t="s">
        <v>27</v>
      </c>
    </row>
    <row r="10" spans="1:11" ht="94.5" x14ac:dyDescent="0.2">
      <c r="A10" s="19"/>
      <c r="B10" s="23" t="s">
        <v>28</v>
      </c>
      <c r="C10" s="24" t="s">
        <v>29</v>
      </c>
      <c r="D10" s="23" t="s">
        <v>30</v>
      </c>
      <c r="E10" s="25">
        <v>4167.1520698980648</v>
      </c>
      <c r="F10" s="25">
        <v>4371.5050883770755</v>
      </c>
      <c r="G10" s="25">
        <v>3126.6030910884579</v>
      </c>
      <c r="H10" s="25">
        <v>3489.6947755374849</v>
      </c>
      <c r="I10" s="25">
        <v>3897.4907251264767</v>
      </c>
      <c r="J10" s="25">
        <v>4442.8352051340808</v>
      </c>
      <c r="K10" s="26" t="s">
        <v>31</v>
      </c>
    </row>
    <row r="11" spans="1:11" ht="126" x14ac:dyDescent="0.2">
      <c r="A11" s="19"/>
      <c r="B11" s="23" t="s">
        <v>32</v>
      </c>
      <c r="C11" s="24" t="s">
        <v>33</v>
      </c>
      <c r="D11" s="23" t="s">
        <v>26</v>
      </c>
      <c r="E11" s="25">
        <v>54.084904827748524</v>
      </c>
      <c r="F11" s="25">
        <v>54.084904827748524</v>
      </c>
      <c r="G11" s="25">
        <v>54.084904827748524</v>
      </c>
      <c r="H11" s="25">
        <v>54.084904827748524</v>
      </c>
      <c r="I11" s="25">
        <v>54.084904827748524</v>
      </c>
      <c r="J11" s="25">
        <v>54.084904827748524</v>
      </c>
      <c r="K11" s="26" t="s">
        <v>34</v>
      </c>
    </row>
    <row r="12" spans="1:11" ht="47.25" x14ac:dyDescent="0.2">
      <c r="A12" s="19"/>
      <c r="B12" s="23" t="s">
        <v>35</v>
      </c>
      <c r="C12" s="24" t="s">
        <v>36</v>
      </c>
      <c r="D12" s="23" t="s">
        <v>26</v>
      </c>
      <c r="E12" s="25">
        <v>100</v>
      </c>
      <c r="F12" s="25">
        <v>83.333333333333343</v>
      </c>
      <c r="G12" s="25">
        <v>91.666666666666657</v>
      </c>
      <c r="H12" s="25">
        <v>91.666666666666657</v>
      </c>
      <c r="I12" s="25">
        <v>100</v>
      </c>
      <c r="J12" s="25">
        <v>100</v>
      </c>
      <c r="K12" s="26" t="s">
        <v>37</v>
      </c>
    </row>
    <row r="13" spans="1:11" ht="173.25" x14ac:dyDescent="0.2">
      <c r="A13" s="19"/>
      <c r="B13" s="23" t="s">
        <v>38</v>
      </c>
      <c r="C13" s="24" t="s">
        <v>39</v>
      </c>
      <c r="D13" s="23" t="s">
        <v>26</v>
      </c>
      <c r="E13" s="25">
        <v>86.0924181247196</v>
      </c>
      <c r="F13" s="25">
        <v>84.116331096196873</v>
      </c>
      <c r="G13" s="25">
        <v>82.59911894273128</v>
      </c>
      <c r="H13" s="25">
        <v>81.93832599118943</v>
      </c>
      <c r="I13" s="25">
        <v>81.93832599118943</v>
      </c>
      <c r="J13" s="25">
        <v>81.93832599118943</v>
      </c>
      <c r="K13" s="26" t="s">
        <v>40</v>
      </c>
    </row>
    <row r="14" spans="1:11" ht="126" x14ac:dyDescent="0.2">
      <c r="A14" s="19"/>
      <c r="B14" s="23" t="s">
        <v>41</v>
      </c>
      <c r="C14" s="24" t="s">
        <v>42</v>
      </c>
      <c r="D14" s="23" t="s">
        <v>26</v>
      </c>
      <c r="E14" s="25">
        <v>9.0597045974620336</v>
      </c>
      <c r="F14" s="25">
        <v>8.5698982324584883</v>
      </c>
      <c r="G14" s="25">
        <v>9.887098542146223</v>
      </c>
      <c r="H14" s="25">
        <v>8.5440570346440907</v>
      </c>
      <c r="I14" s="25">
        <v>8.2630691399662712</v>
      </c>
      <c r="J14" s="25">
        <v>8.2626633050653222</v>
      </c>
      <c r="K14" s="26" t="s">
        <v>43</v>
      </c>
    </row>
    <row r="15" spans="1:11" ht="31.5" x14ac:dyDescent="0.2">
      <c r="A15" s="19"/>
      <c r="B15" s="42" t="s">
        <v>44</v>
      </c>
      <c r="C15" s="24" t="s">
        <v>45</v>
      </c>
      <c r="D15" s="23" t="s">
        <v>46</v>
      </c>
      <c r="E15" s="21"/>
      <c r="F15" s="21"/>
      <c r="G15" s="21"/>
      <c r="H15" s="21"/>
      <c r="I15" s="21"/>
      <c r="J15" s="21"/>
      <c r="K15" s="22"/>
    </row>
    <row r="16" spans="1:11" ht="63" x14ac:dyDescent="0.2">
      <c r="A16" s="19"/>
      <c r="B16" s="42" t="s">
        <v>44</v>
      </c>
      <c r="C16" s="27" t="s">
        <v>47</v>
      </c>
      <c r="D16" s="23" t="s">
        <v>30</v>
      </c>
      <c r="E16" s="25">
        <v>11551.9</v>
      </c>
      <c r="F16" s="25">
        <v>14101</v>
      </c>
      <c r="G16" s="25">
        <v>16742.8</v>
      </c>
      <c r="H16" s="25">
        <v>16742.8</v>
      </c>
      <c r="I16" s="25">
        <v>17032.919999999998</v>
      </c>
      <c r="J16" s="25">
        <v>18565.88</v>
      </c>
      <c r="K16" s="26" t="s">
        <v>48</v>
      </c>
    </row>
    <row r="17" spans="1:11" ht="110.25" x14ac:dyDescent="0.2">
      <c r="A17" s="19"/>
      <c r="B17" s="42" t="s">
        <v>44</v>
      </c>
      <c r="C17" s="27" t="s">
        <v>49</v>
      </c>
      <c r="D17" s="23" t="s">
        <v>30</v>
      </c>
      <c r="E17" s="25">
        <v>8145.7</v>
      </c>
      <c r="F17" s="25">
        <v>11196.2</v>
      </c>
      <c r="G17" s="25">
        <v>12385.2</v>
      </c>
      <c r="H17" s="25">
        <v>13425.56</v>
      </c>
      <c r="I17" s="25">
        <v>14727.84</v>
      </c>
      <c r="J17" s="25">
        <v>16288.99</v>
      </c>
      <c r="K17" s="26" t="s">
        <v>50</v>
      </c>
    </row>
    <row r="18" spans="1:11" ht="110.25" x14ac:dyDescent="0.2">
      <c r="A18" s="19"/>
      <c r="B18" s="42" t="s">
        <v>44</v>
      </c>
      <c r="C18" s="27" t="s">
        <v>51</v>
      </c>
      <c r="D18" s="23" t="s">
        <v>30</v>
      </c>
      <c r="E18" s="25">
        <v>11201.4</v>
      </c>
      <c r="F18" s="25">
        <v>15238.7</v>
      </c>
      <c r="G18" s="25">
        <v>17711.599999999999</v>
      </c>
      <c r="H18" s="25">
        <v>18915.990000000002</v>
      </c>
      <c r="I18" s="25">
        <v>20750.84</v>
      </c>
      <c r="J18" s="25">
        <v>22950.43</v>
      </c>
      <c r="K18" s="26" t="s">
        <v>52</v>
      </c>
    </row>
    <row r="19" spans="1:11" ht="78.75" x14ac:dyDescent="0.2">
      <c r="A19" s="19"/>
      <c r="B19" s="42" t="s">
        <v>44</v>
      </c>
      <c r="C19" s="27" t="s">
        <v>53</v>
      </c>
      <c r="D19" s="23" t="s">
        <v>30</v>
      </c>
      <c r="E19" s="25">
        <v>15767.939814814816</v>
      </c>
      <c r="F19" s="25">
        <v>19712.5</v>
      </c>
      <c r="G19" s="25">
        <v>25323.529411764703</v>
      </c>
      <c r="H19" s="25">
        <v>27602.647435897434</v>
      </c>
      <c r="I19" s="25">
        <v>30280.110722610716</v>
      </c>
      <c r="J19" s="25">
        <v>33489.798301486197</v>
      </c>
      <c r="K19" s="26" t="s">
        <v>54</v>
      </c>
    </row>
    <row r="20" spans="1:11" ht="126" x14ac:dyDescent="0.2">
      <c r="A20" s="19"/>
      <c r="B20" s="42" t="s">
        <v>44</v>
      </c>
      <c r="C20" s="27" t="s">
        <v>55</v>
      </c>
      <c r="D20" s="23" t="s">
        <v>30</v>
      </c>
      <c r="E20" s="25">
        <v>8252.6</v>
      </c>
      <c r="F20" s="25">
        <v>11414.7</v>
      </c>
      <c r="G20" s="25">
        <v>14533</v>
      </c>
      <c r="H20" s="25">
        <v>14533</v>
      </c>
      <c r="I20" s="25">
        <v>23103</v>
      </c>
      <c r="J20" s="25">
        <v>24462</v>
      </c>
      <c r="K20" s="26" t="s">
        <v>56</v>
      </c>
    </row>
    <row r="21" spans="1:11" ht="126" x14ac:dyDescent="0.2">
      <c r="A21" s="19"/>
      <c r="B21" s="42" t="s">
        <v>44</v>
      </c>
      <c r="C21" s="27" t="s">
        <v>57</v>
      </c>
      <c r="D21" s="23" t="s">
        <v>30</v>
      </c>
      <c r="E21" s="25">
        <v>18763.900000000001</v>
      </c>
      <c r="F21" s="25">
        <v>26718.3</v>
      </c>
      <c r="G21" s="25">
        <v>37416.699999999997</v>
      </c>
      <c r="H21" s="25">
        <v>29737.47</v>
      </c>
      <c r="I21" s="25">
        <v>31512.720000000001</v>
      </c>
      <c r="J21" s="25">
        <v>33088.300000000003</v>
      </c>
      <c r="K21" s="26" t="s">
        <v>58</v>
      </c>
    </row>
    <row r="22" spans="1:11" ht="15.75" x14ac:dyDescent="0.2">
      <c r="A22" s="19"/>
      <c r="B22" s="43" t="s">
        <v>59</v>
      </c>
      <c r="C22" s="43" t="s">
        <v>59</v>
      </c>
      <c r="D22" s="43" t="s">
        <v>59</v>
      </c>
      <c r="E22" s="21"/>
      <c r="F22" s="21"/>
      <c r="G22" s="21"/>
      <c r="H22" s="21"/>
      <c r="I22" s="21"/>
      <c r="J22" s="21"/>
      <c r="K22" s="22"/>
    </row>
    <row r="23" spans="1:11" ht="94.5" x14ac:dyDescent="0.2">
      <c r="A23" s="19"/>
      <c r="B23" s="23" t="s">
        <v>60</v>
      </c>
      <c r="C23" s="24" t="s">
        <v>61</v>
      </c>
      <c r="D23" s="23" t="s">
        <v>26</v>
      </c>
      <c r="E23" s="25">
        <v>70.788253477588867</v>
      </c>
      <c r="F23" s="25">
        <v>71.084337349397586</v>
      </c>
      <c r="G23" s="25">
        <v>69.352517985611513</v>
      </c>
      <c r="H23" s="25">
        <v>74.074074074074076</v>
      </c>
      <c r="I23" s="25">
        <v>73.880597014925371</v>
      </c>
      <c r="J23" s="25">
        <v>73.880597014925371</v>
      </c>
      <c r="K23" s="26" t="s">
        <v>62</v>
      </c>
    </row>
    <row r="24" spans="1:11" ht="126" x14ac:dyDescent="0.2">
      <c r="A24" s="19"/>
      <c r="B24" s="23" t="s">
        <v>63</v>
      </c>
      <c r="C24" s="24" t="s">
        <v>64</v>
      </c>
      <c r="D24" s="23" t="s">
        <v>26</v>
      </c>
      <c r="E24" s="25">
        <v>6.0278207109737227</v>
      </c>
      <c r="F24" s="25">
        <v>9.3373493975903585</v>
      </c>
      <c r="G24" s="25">
        <v>4.316546762589927</v>
      </c>
      <c r="H24" s="25">
        <v>6.2222222222222232</v>
      </c>
      <c r="I24" s="25">
        <v>5.970149253731341</v>
      </c>
      <c r="J24" s="25">
        <v>5.2238805970149276</v>
      </c>
      <c r="K24" s="26" t="s">
        <v>65</v>
      </c>
    </row>
    <row r="25" spans="1:11" ht="94.5" x14ac:dyDescent="0.2">
      <c r="A25" s="19"/>
      <c r="B25" s="23" t="s">
        <v>66</v>
      </c>
      <c r="C25" s="24" t="s">
        <v>67</v>
      </c>
      <c r="D25" s="23" t="s">
        <v>26</v>
      </c>
      <c r="E25" s="25">
        <v>0</v>
      </c>
      <c r="F25" s="25">
        <v>25</v>
      </c>
      <c r="G25" s="25">
        <v>0</v>
      </c>
      <c r="H25" s="25">
        <v>8.3333333333333321</v>
      </c>
      <c r="I25" s="25">
        <v>16.666666666666664</v>
      </c>
      <c r="J25" s="25">
        <v>8.3333333333333321</v>
      </c>
      <c r="K25" s="26" t="s">
        <v>68</v>
      </c>
    </row>
    <row r="26" spans="1:11" ht="15.75" x14ac:dyDescent="0.2">
      <c r="A26" s="19"/>
      <c r="B26" s="43" t="s">
        <v>69</v>
      </c>
      <c r="C26" s="43" t="s">
        <v>69</v>
      </c>
      <c r="D26" s="43" t="s">
        <v>69</v>
      </c>
      <c r="E26" s="21"/>
      <c r="F26" s="21"/>
      <c r="G26" s="21"/>
      <c r="H26" s="21"/>
      <c r="I26" s="21"/>
      <c r="J26" s="21"/>
      <c r="K26" s="22"/>
    </row>
    <row r="27" spans="1:11" ht="126" x14ac:dyDescent="0.2">
      <c r="A27" s="19"/>
      <c r="B27" s="23" t="s">
        <v>70</v>
      </c>
      <c r="C27" s="24" t="s">
        <v>71</v>
      </c>
      <c r="D27" s="23" t="s">
        <v>26</v>
      </c>
      <c r="E27" s="25">
        <v>97.959183673469383</v>
      </c>
      <c r="F27" s="25">
        <v>92.424242424242422</v>
      </c>
      <c r="G27" s="25">
        <v>98.507462686567166</v>
      </c>
      <c r="H27" s="25">
        <v>97.872340425531917</v>
      </c>
      <c r="I27" s="25">
        <v>95.744680851063833</v>
      </c>
      <c r="J27" s="25">
        <v>96.666666666666671</v>
      </c>
      <c r="K27" s="26" t="s">
        <v>72</v>
      </c>
    </row>
    <row r="28" spans="1:11" ht="94.5" x14ac:dyDescent="0.2">
      <c r="A28" s="19"/>
      <c r="B28" s="23" t="s">
        <v>73</v>
      </c>
      <c r="C28" s="24" t="s">
        <v>74</v>
      </c>
      <c r="D28" s="23" t="s">
        <v>26</v>
      </c>
      <c r="E28" s="25">
        <v>2.0408163265306114</v>
      </c>
      <c r="F28" s="25">
        <v>7.5757575757575761</v>
      </c>
      <c r="G28" s="25">
        <v>1.4925373134328352</v>
      </c>
      <c r="H28" s="25">
        <v>2.1276595744680855</v>
      </c>
      <c r="I28" s="25">
        <v>4.255319148936171</v>
      </c>
      <c r="J28" s="25">
        <v>3.3333333333333335</v>
      </c>
      <c r="K28" s="26" t="s">
        <v>75</v>
      </c>
    </row>
    <row r="29" spans="1:11" ht="189" x14ac:dyDescent="0.2">
      <c r="A29" s="19"/>
      <c r="B29" s="23" t="s">
        <v>76</v>
      </c>
      <c r="C29" s="24" t="s">
        <v>77</v>
      </c>
      <c r="D29" s="23" t="s">
        <v>26</v>
      </c>
      <c r="E29" s="25">
        <v>69.743589743589752</v>
      </c>
      <c r="F29" s="25">
        <v>75.384615384615401</v>
      </c>
      <c r="G29" s="25">
        <v>72.307692307692321</v>
      </c>
      <c r="H29" s="25">
        <v>74.283524904214559</v>
      </c>
      <c r="I29" s="25">
        <v>79.885057471264375</v>
      </c>
      <c r="J29" s="25">
        <v>76.551724137931032</v>
      </c>
      <c r="K29" s="26" t="s">
        <v>78</v>
      </c>
    </row>
    <row r="30" spans="1:11" ht="94.5" x14ac:dyDescent="0.2">
      <c r="A30" s="19"/>
      <c r="B30" s="23" t="s">
        <v>79</v>
      </c>
      <c r="C30" s="24" t="s">
        <v>80</v>
      </c>
      <c r="D30" s="23" t="s">
        <v>26</v>
      </c>
      <c r="E30" s="25">
        <v>15.384615384615387</v>
      </c>
      <c r="F30" s="25">
        <v>7.6923076923076934</v>
      </c>
      <c r="G30" s="25">
        <v>7.6923076923076934</v>
      </c>
      <c r="H30" s="25">
        <v>16.666666666666664</v>
      </c>
      <c r="I30" s="25">
        <v>10</v>
      </c>
      <c r="J30" s="25">
        <v>10</v>
      </c>
      <c r="K30" s="26" t="s">
        <v>81</v>
      </c>
    </row>
    <row r="31" spans="1:11" ht="110.25" x14ac:dyDescent="0.2">
      <c r="A31" s="19"/>
      <c r="B31" s="23" t="s">
        <v>82</v>
      </c>
      <c r="C31" s="24" t="s">
        <v>83</v>
      </c>
      <c r="D31" s="23" t="s">
        <v>26</v>
      </c>
      <c r="E31" s="25">
        <v>70.805043646944711</v>
      </c>
      <c r="F31" s="25">
        <v>78.658536585365852</v>
      </c>
      <c r="G31" s="25">
        <v>75.335397316821457</v>
      </c>
      <c r="H31" s="25">
        <v>74.619289340101531</v>
      </c>
      <c r="I31" s="25">
        <v>73.353293413173645</v>
      </c>
      <c r="J31" s="25">
        <v>71.988246816846228</v>
      </c>
      <c r="K31" s="26" t="s">
        <v>84</v>
      </c>
    </row>
    <row r="32" spans="1:11" ht="94.5" x14ac:dyDescent="0.2">
      <c r="A32" s="19"/>
      <c r="B32" s="23" t="s">
        <v>85</v>
      </c>
      <c r="C32" s="24" t="s">
        <v>86</v>
      </c>
      <c r="D32" s="23" t="s">
        <v>26</v>
      </c>
      <c r="E32" s="25">
        <v>0</v>
      </c>
      <c r="F32" s="25">
        <v>0</v>
      </c>
      <c r="G32" s="25">
        <v>0</v>
      </c>
      <c r="H32" s="25">
        <v>0</v>
      </c>
      <c r="I32" s="25">
        <v>0</v>
      </c>
      <c r="J32" s="25">
        <v>0</v>
      </c>
      <c r="K32" s="26" t="s">
        <v>87</v>
      </c>
    </row>
    <row r="33" spans="1:11" ht="78.75" x14ac:dyDescent="0.2">
      <c r="A33" s="19"/>
      <c r="B33" s="23" t="s">
        <v>88</v>
      </c>
      <c r="C33" s="24" t="s">
        <v>89</v>
      </c>
      <c r="D33" s="23" t="s">
        <v>90</v>
      </c>
      <c r="E33" s="25">
        <v>107.84741541353384</v>
      </c>
      <c r="F33" s="25">
        <v>121.82289499509322</v>
      </c>
      <c r="G33" s="25">
        <v>117.75462321428571</v>
      </c>
      <c r="H33" s="25">
        <v>92.400309597523233</v>
      </c>
      <c r="I33" s="25">
        <v>85.761797752808988</v>
      </c>
      <c r="J33" s="25">
        <v>83.157412935323379</v>
      </c>
      <c r="K33" s="26" t="s">
        <v>91</v>
      </c>
    </row>
    <row r="34" spans="1:11" ht="126" x14ac:dyDescent="0.2">
      <c r="A34" s="19"/>
      <c r="B34" s="23" t="s">
        <v>92</v>
      </c>
      <c r="C34" s="24" t="s">
        <v>93</v>
      </c>
      <c r="D34" s="23" t="s">
        <v>26</v>
      </c>
      <c r="E34" s="25">
        <v>93.894266567386452</v>
      </c>
      <c r="F34" s="25">
        <v>98.656126482213438</v>
      </c>
      <c r="G34" s="25">
        <v>104.13907284768212</v>
      </c>
      <c r="H34" s="25">
        <v>80.8359621451104</v>
      </c>
      <c r="I34" s="25">
        <v>77.535687453042826</v>
      </c>
      <c r="J34" s="25">
        <v>73.729420186113103</v>
      </c>
      <c r="K34" s="26" t="s">
        <v>94</v>
      </c>
    </row>
    <row r="35" spans="1:11" ht="15.75" x14ac:dyDescent="0.2">
      <c r="A35" s="19"/>
      <c r="B35" s="43" t="s">
        <v>95</v>
      </c>
      <c r="C35" s="43" t="s">
        <v>95</v>
      </c>
      <c r="D35" s="43" t="s">
        <v>95</v>
      </c>
      <c r="E35" s="21"/>
      <c r="F35" s="21"/>
      <c r="G35" s="21"/>
      <c r="H35" s="21"/>
      <c r="I35" s="21"/>
      <c r="J35" s="21"/>
      <c r="K35" s="22"/>
    </row>
    <row r="36" spans="1:11" ht="47.25" x14ac:dyDescent="0.2">
      <c r="A36" s="19"/>
      <c r="B36" s="42" t="s">
        <v>96</v>
      </c>
      <c r="C36" s="24" t="s">
        <v>97</v>
      </c>
      <c r="D36" s="23" t="s">
        <v>46</v>
      </c>
      <c r="E36" s="21"/>
      <c r="F36" s="21"/>
      <c r="G36" s="21"/>
      <c r="H36" s="21"/>
      <c r="I36" s="21"/>
      <c r="J36" s="21"/>
      <c r="K36" s="22"/>
    </row>
    <row r="37" spans="1:11" ht="78.75" x14ac:dyDescent="0.2">
      <c r="A37" s="19"/>
      <c r="B37" s="42" t="s">
        <v>96</v>
      </c>
      <c r="C37" s="27" t="s">
        <v>98</v>
      </c>
      <c r="D37" s="23" t="s">
        <v>26</v>
      </c>
      <c r="E37" s="25">
        <v>138.38281372311428</v>
      </c>
      <c r="F37" s="25">
        <v>142.51873284777938</v>
      </c>
      <c r="G37" s="25">
        <v>101.03975822489468</v>
      </c>
      <c r="H37" s="25">
        <v>102.6830471522462</v>
      </c>
      <c r="I37" s="25">
        <v>103.62964747450414</v>
      </c>
      <c r="J37" s="25">
        <v>105.6366851118169</v>
      </c>
      <c r="K37" s="26" t="s">
        <v>99</v>
      </c>
    </row>
    <row r="38" spans="1:11" ht="63" x14ac:dyDescent="0.2">
      <c r="A38" s="19"/>
      <c r="B38" s="42" t="s">
        <v>96</v>
      </c>
      <c r="C38" s="27" t="s">
        <v>100</v>
      </c>
      <c r="D38" s="23" t="s">
        <v>26</v>
      </c>
      <c r="E38" s="25">
        <v>100</v>
      </c>
      <c r="F38" s="25">
        <v>100</v>
      </c>
      <c r="G38" s="25">
        <v>100</v>
      </c>
      <c r="H38" s="25">
        <v>100</v>
      </c>
      <c r="I38" s="25">
        <v>100</v>
      </c>
      <c r="J38" s="25">
        <v>100</v>
      </c>
      <c r="K38" s="26" t="s">
        <v>101</v>
      </c>
    </row>
    <row r="39" spans="1:11" ht="31.5" x14ac:dyDescent="0.2">
      <c r="A39" s="19"/>
      <c r="B39" s="42" t="s">
        <v>96</v>
      </c>
      <c r="C39" s="27" t="s">
        <v>102</v>
      </c>
      <c r="D39" s="23" t="s">
        <v>26</v>
      </c>
      <c r="E39" s="25">
        <v>0</v>
      </c>
      <c r="F39" s="25">
        <v>0</v>
      </c>
      <c r="G39" s="25">
        <v>0</v>
      </c>
      <c r="H39" s="25">
        <v>0</v>
      </c>
      <c r="I39" s="25">
        <v>0</v>
      </c>
      <c r="J39" s="25">
        <v>0</v>
      </c>
      <c r="K39" s="26" t="s">
        <v>103</v>
      </c>
    </row>
    <row r="40" spans="1:11" ht="78.75" x14ac:dyDescent="0.2">
      <c r="A40" s="19"/>
      <c r="B40" s="23"/>
      <c r="C40" s="24" t="s">
        <v>104</v>
      </c>
      <c r="D40" s="23" t="s">
        <v>26</v>
      </c>
      <c r="E40" s="25">
        <v>4.3478260869565215</v>
      </c>
      <c r="F40" s="25">
        <v>4.3478260869565215</v>
      </c>
      <c r="G40" s="25">
        <v>28.571428571428569</v>
      </c>
      <c r="H40" s="25">
        <v>28.571428571428569</v>
      </c>
      <c r="I40" s="25">
        <v>21.428571428571427</v>
      </c>
      <c r="J40" s="25">
        <v>14.285714285714286</v>
      </c>
      <c r="K40" s="26" t="s">
        <v>105</v>
      </c>
    </row>
    <row r="41" spans="1:11" ht="110.25" x14ac:dyDescent="0.2">
      <c r="A41" s="19"/>
      <c r="B41" s="23" t="s">
        <v>106</v>
      </c>
      <c r="C41" s="24" t="s">
        <v>107</v>
      </c>
      <c r="D41" s="23" t="s">
        <v>26</v>
      </c>
      <c r="E41" s="25">
        <v>0</v>
      </c>
      <c r="F41" s="25">
        <v>0</v>
      </c>
      <c r="G41" s="25">
        <v>50</v>
      </c>
      <c r="H41" s="25">
        <v>50</v>
      </c>
      <c r="I41" s="25">
        <v>50</v>
      </c>
      <c r="J41" s="25">
        <v>50</v>
      </c>
      <c r="K41" s="26" t="s">
        <v>108</v>
      </c>
    </row>
    <row r="42" spans="1:11" ht="15.75" x14ac:dyDescent="0.2">
      <c r="A42" s="19"/>
      <c r="B42" s="43" t="s">
        <v>109</v>
      </c>
      <c r="C42" s="43" t="s">
        <v>109</v>
      </c>
      <c r="D42" s="43" t="s">
        <v>109</v>
      </c>
      <c r="E42" s="21"/>
      <c r="F42" s="21"/>
      <c r="G42" s="21"/>
      <c r="H42" s="21"/>
      <c r="I42" s="21"/>
      <c r="J42" s="21"/>
      <c r="K42" s="22"/>
    </row>
    <row r="43" spans="1:11" ht="157.5" x14ac:dyDescent="0.2">
      <c r="A43" s="19"/>
      <c r="B43" s="23" t="s">
        <v>110</v>
      </c>
      <c r="C43" s="24" t="s">
        <v>111</v>
      </c>
      <c r="D43" s="23" t="s">
        <v>26</v>
      </c>
      <c r="E43" s="25">
        <v>26.856667360099852</v>
      </c>
      <c r="F43" s="25">
        <v>29.015769439912997</v>
      </c>
      <c r="G43" s="25">
        <v>30.430939226519339</v>
      </c>
      <c r="H43" s="25">
        <v>31.444444444444446</v>
      </c>
      <c r="I43" s="25">
        <v>32.111111111111114</v>
      </c>
      <c r="J43" s="25">
        <v>34.1</v>
      </c>
      <c r="K43" s="26" t="s">
        <v>112</v>
      </c>
    </row>
    <row r="44" spans="1:11" ht="15.75" x14ac:dyDescent="0.2">
      <c r="A44" s="19"/>
      <c r="B44" s="41" t="s">
        <v>113</v>
      </c>
      <c r="C44" s="41" t="s">
        <v>113</v>
      </c>
      <c r="D44" s="41" t="s">
        <v>113</v>
      </c>
      <c r="E44" s="21"/>
      <c r="F44" s="21"/>
      <c r="G44" s="21"/>
      <c r="H44" s="21"/>
      <c r="I44" s="21"/>
      <c r="J44" s="21"/>
      <c r="K44" s="22"/>
    </row>
    <row r="45" spans="1:11" ht="126" x14ac:dyDescent="0.2">
      <c r="A45" s="19"/>
      <c r="B45" s="42" t="s">
        <v>114</v>
      </c>
      <c r="C45" s="24" t="s">
        <v>115</v>
      </c>
      <c r="D45" s="24" t="s">
        <v>116</v>
      </c>
      <c r="E45" s="25">
        <v>22.704243191893603</v>
      </c>
      <c r="F45" s="25">
        <v>22.979880369766175</v>
      </c>
      <c r="G45" s="25">
        <v>23.370165745856355</v>
      </c>
      <c r="H45" s="25">
        <v>23.802333333333333</v>
      </c>
      <c r="I45" s="25">
        <v>23.81111111111111</v>
      </c>
      <c r="J45" s="25">
        <v>23.816666666666666</v>
      </c>
      <c r="K45" s="26" t="s">
        <v>117</v>
      </c>
    </row>
    <row r="46" spans="1:11" ht="47.25" x14ac:dyDescent="0.2">
      <c r="A46" s="19"/>
      <c r="B46" s="42" t="s">
        <v>114</v>
      </c>
      <c r="C46" s="24" t="s">
        <v>118</v>
      </c>
      <c r="D46" s="24" t="s">
        <v>116</v>
      </c>
      <c r="E46" s="25">
        <v>0.13573954649469525</v>
      </c>
      <c r="F46" s="25">
        <v>0.15447241564006428</v>
      </c>
      <c r="G46" s="25">
        <v>0.17680587526033101</v>
      </c>
      <c r="H46" s="25">
        <v>0.16709368385875009</v>
      </c>
      <c r="I46" s="25">
        <v>0.1742551995503091</v>
      </c>
      <c r="J46" s="25">
        <v>0.18336007334402929</v>
      </c>
      <c r="K46" s="26" t="s">
        <v>119</v>
      </c>
    </row>
    <row r="47" spans="1:11" ht="63" x14ac:dyDescent="0.2">
      <c r="A47" s="19"/>
      <c r="B47" s="42" t="s">
        <v>120</v>
      </c>
      <c r="C47" s="24" t="s">
        <v>121</v>
      </c>
      <c r="D47" s="24" t="s">
        <v>122</v>
      </c>
      <c r="E47" s="25">
        <v>6.33</v>
      </c>
      <c r="F47" s="25">
        <v>14.46</v>
      </c>
      <c r="G47" s="25">
        <v>22.310000000000002</v>
      </c>
      <c r="H47" s="25">
        <v>7</v>
      </c>
      <c r="I47" s="25">
        <v>7</v>
      </c>
      <c r="J47" s="25">
        <v>5</v>
      </c>
      <c r="K47" s="26" t="s">
        <v>123</v>
      </c>
    </row>
    <row r="48" spans="1:11" ht="78.75" x14ac:dyDescent="0.2">
      <c r="A48" s="19"/>
      <c r="B48" s="42" t="s">
        <v>120</v>
      </c>
      <c r="C48" s="24" t="s">
        <v>124</v>
      </c>
      <c r="D48" s="24" t="s">
        <v>122</v>
      </c>
      <c r="E48" s="25">
        <v>2.5299999999999998</v>
      </c>
      <c r="F48" s="25">
        <v>2.65</v>
      </c>
      <c r="G48" s="25">
        <v>3.87</v>
      </c>
      <c r="H48" s="25">
        <v>2.4</v>
      </c>
      <c r="I48" s="25">
        <v>2.4</v>
      </c>
      <c r="J48" s="25">
        <v>1.7000000000000002</v>
      </c>
      <c r="K48" s="26"/>
    </row>
    <row r="49" spans="1:11" ht="126" x14ac:dyDescent="0.2">
      <c r="A49" s="19"/>
      <c r="B49" s="42" t="s">
        <v>125</v>
      </c>
      <c r="C49" s="24" t="s">
        <v>126</v>
      </c>
      <c r="D49" s="24" t="s">
        <v>46</v>
      </c>
      <c r="E49" s="21"/>
      <c r="F49" s="21"/>
      <c r="G49" s="21"/>
      <c r="H49" s="21"/>
      <c r="I49" s="21"/>
      <c r="J49" s="21"/>
      <c r="K49" s="22"/>
    </row>
    <row r="50" spans="1:11" ht="126" x14ac:dyDescent="0.2">
      <c r="A50" s="19"/>
      <c r="B50" s="42" t="s">
        <v>125</v>
      </c>
      <c r="C50" s="24" t="s">
        <v>127</v>
      </c>
      <c r="D50" s="24" t="s">
        <v>116</v>
      </c>
      <c r="E50" s="25">
        <v>0</v>
      </c>
      <c r="F50" s="25">
        <v>0</v>
      </c>
      <c r="G50" s="25">
        <v>0</v>
      </c>
      <c r="H50" s="25">
        <v>0</v>
      </c>
      <c r="I50" s="25">
        <v>0</v>
      </c>
      <c r="J50" s="25">
        <v>0</v>
      </c>
      <c r="K50" s="26" t="s">
        <v>128</v>
      </c>
    </row>
    <row r="51" spans="1:11" ht="31.5" x14ac:dyDescent="0.2">
      <c r="A51" s="19"/>
      <c r="B51" s="42" t="s">
        <v>125</v>
      </c>
      <c r="C51" s="24" t="s">
        <v>129</v>
      </c>
      <c r="D51" s="24" t="s">
        <v>116</v>
      </c>
      <c r="E51" s="25">
        <v>0</v>
      </c>
      <c r="F51" s="25">
        <v>0</v>
      </c>
      <c r="G51" s="25">
        <v>0</v>
      </c>
      <c r="H51" s="25">
        <v>0</v>
      </c>
      <c r="I51" s="25">
        <v>0</v>
      </c>
      <c r="J51" s="25">
        <v>0</v>
      </c>
      <c r="K51" s="26"/>
    </row>
    <row r="52" spans="1:11" ht="15.75" x14ac:dyDescent="0.2">
      <c r="A52" s="19"/>
      <c r="B52" s="41" t="s">
        <v>130</v>
      </c>
      <c r="C52" s="41" t="s">
        <v>130</v>
      </c>
      <c r="D52" s="41" t="s">
        <v>130</v>
      </c>
      <c r="E52" s="21"/>
      <c r="F52" s="21"/>
      <c r="G52" s="21"/>
      <c r="H52" s="21"/>
      <c r="I52" s="21"/>
      <c r="J52" s="21"/>
      <c r="K52" s="22"/>
    </row>
    <row r="53" spans="1:11" ht="126" x14ac:dyDescent="0.2">
      <c r="A53" s="19"/>
      <c r="B53" s="23" t="s">
        <v>131</v>
      </c>
      <c r="C53" s="24" t="s">
        <v>132</v>
      </c>
      <c r="D53" s="24" t="s">
        <v>26</v>
      </c>
      <c r="E53" s="25">
        <v>99.32088285229203</v>
      </c>
      <c r="F53" s="25">
        <v>100</v>
      </c>
      <c r="G53" s="25">
        <v>100</v>
      </c>
      <c r="H53" s="25">
        <v>100</v>
      </c>
      <c r="I53" s="25">
        <v>100</v>
      </c>
      <c r="J53" s="25">
        <v>100</v>
      </c>
      <c r="K53" s="26" t="s">
        <v>133</v>
      </c>
    </row>
    <row r="54" spans="1:11" ht="267.75" x14ac:dyDescent="0.2">
      <c r="A54" s="19"/>
      <c r="B54" s="23" t="s">
        <v>134</v>
      </c>
      <c r="C54" s="24" t="s">
        <v>135</v>
      </c>
      <c r="D54" s="24" t="s">
        <v>26</v>
      </c>
      <c r="E54" s="25">
        <v>100</v>
      </c>
      <c r="F54" s="25">
        <v>100</v>
      </c>
      <c r="G54" s="25">
        <v>100</v>
      </c>
      <c r="H54" s="25">
        <v>100</v>
      </c>
      <c r="I54" s="25">
        <v>100</v>
      </c>
      <c r="J54" s="25">
        <v>100</v>
      </c>
      <c r="K54" s="26" t="s">
        <v>136</v>
      </c>
    </row>
    <row r="55" spans="1:11" ht="63" x14ac:dyDescent="0.2">
      <c r="A55" s="19"/>
      <c r="B55" s="23" t="s">
        <v>137</v>
      </c>
      <c r="C55" s="24" t="s">
        <v>138</v>
      </c>
      <c r="D55" s="24" t="s">
        <v>26</v>
      </c>
      <c r="E55" s="25">
        <v>100</v>
      </c>
      <c r="F55" s="25">
        <v>96.969696969696969</v>
      </c>
      <c r="G55" s="25">
        <v>100</v>
      </c>
      <c r="H55" s="25">
        <v>100</v>
      </c>
      <c r="I55" s="25">
        <v>100</v>
      </c>
      <c r="J55" s="25">
        <v>100</v>
      </c>
      <c r="K55" s="26" t="s">
        <v>139</v>
      </c>
    </row>
    <row r="56" spans="1:11" ht="173.25" x14ac:dyDescent="0.2">
      <c r="A56" s="19"/>
      <c r="B56" s="23" t="s">
        <v>140</v>
      </c>
      <c r="C56" s="24" t="s">
        <v>141</v>
      </c>
      <c r="D56" s="24" t="s">
        <v>26</v>
      </c>
      <c r="E56" s="25">
        <v>16.374269005847957</v>
      </c>
      <c r="F56" s="25">
        <v>9.1503267973856204</v>
      </c>
      <c r="G56" s="25">
        <v>37.391304347826086</v>
      </c>
      <c r="H56" s="25">
        <v>8.695652173913043</v>
      </c>
      <c r="I56" s="25">
        <v>10.909090909090908</v>
      </c>
      <c r="J56" s="25">
        <v>10.909090909090908</v>
      </c>
      <c r="K56" s="26" t="s">
        <v>142</v>
      </c>
    </row>
    <row r="57" spans="1:11" ht="15.75" x14ac:dyDescent="0.2">
      <c r="A57" s="19"/>
      <c r="B57" s="41" t="s">
        <v>143</v>
      </c>
      <c r="C57" s="41" t="s">
        <v>143</v>
      </c>
      <c r="D57" s="41" t="s">
        <v>143</v>
      </c>
      <c r="E57" s="21"/>
      <c r="F57" s="21"/>
      <c r="G57" s="21"/>
      <c r="H57" s="21"/>
      <c r="I57" s="21"/>
      <c r="J57" s="21"/>
      <c r="K57" s="22"/>
    </row>
    <row r="58" spans="1:11" ht="110.25" x14ac:dyDescent="0.2">
      <c r="A58" s="19"/>
      <c r="B58" s="23" t="s">
        <v>144</v>
      </c>
      <c r="C58" s="24" t="s">
        <v>145</v>
      </c>
      <c r="D58" s="24" t="s">
        <v>26</v>
      </c>
      <c r="E58" s="25">
        <v>8.3490747261511462</v>
      </c>
      <c r="F58" s="25">
        <v>9.2545540509523363</v>
      </c>
      <c r="G58" s="25">
        <v>24.014704300098934</v>
      </c>
      <c r="H58" s="25">
        <v>35.345827053877407</v>
      </c>
      <c r="I58" s="25">
        <v>38.930442756091175</v>
      </c>
      <c r="J58" s="25">
        <v>40.76514049387265</v>
      </c>
      <c r="K58" s="26" t="s">
        <v>146</v>
      </c>
    </row>
    <row r="59" spans="1:11" ht="94.5" x14ac:dyDescent="0.2">
      <c r="A59" s="19"/>
      <c r="B59" s="23" t="s">
        <v>147</v>
      </c>
      <c r="C59" s="24" t="s">
        <v>148</v>
      </c>
      <c r="D59" s="24" t="s">
        <v>26</v>
      </c>
      <c r="E59" s="25">
        <v>0</v>
      </c>
      <c r="F59" s="25">
        <v>0</v>
      </c>
      <c r="G59" s="25">
        <v>0</v>
      </c>
      <c r="H59" s="25">
        <v>0</v>
      </c>
      <c r="I59" s="25">
        <v>0</v>
      </c>
      <c r="J59" s="25">
        <v>0</v>
      </c>
      <c r="K59" s="26" t="s">
        <v>149</v>
      </c>
    </row>
    <row r="60" spans="1:11" ht="63" x14ac:dyDescent="0.2">
      <c r="A60" s="19"/>
      <c r="B60" s="23" t="s">
        <v>150</v>
      </c>
      <c r="C60" s="24" t="s">
        <v>151</v>
      </c>
      <c r="D60" s="24" t="s">
        <v>90</v>
      </c>
      <c r="E60" s="25">
        <v>0</v>
      </c>
      <c r="F60" s="25">
        <v>0</v>
      </c>
      <c r="G60" s="25">
        <v>0</v>
      </c>
      <c r="H60" s="25">
        <v>0</v>
      </c>
      <c r="I60" s="25">
        <v>0</v>
      </c>
      <c r="J60" s="25">
        <v>0</v>
      </c>
      <c r="K60" s="26" t="s">
        <v>152</v>
      </c>
    </row>
    <row r="61" spans="1:11" ht="110.25" x14ac:dyDescent="0.2">
      <c r="A61" s="19"/>
      <c r="B61" s="23" t="s">
        <v>153</v>
      </c>
      <c r="C61" s="24" t="s">
        <v>154</v>
      </c>
      <c r="D61" s="24" t="s">
        <v>26</v>
      </c>
      <c r="E61" s="25">
        <v>0</v>
      </c>
      <c r="F61" s="25">
        <v>0</v>
      </c>
      <c r="G61" s="25">
        <v>0</v>
      </c>
      <c r="H61" s="25">
        <v>0</v>
      </c>
      <c r="I61" s="25">
        <v>0</v>
      </c>
      <c r="J61" s="25">
        <v>0</v>
      </c>
      <c r="K61" s="26"/>
    </row>
    <row r="62" spans="1:11" ht="78.75" x14ac:dyDescent="0.2">
      <c r="A62" s="19"/>
      <c r="B62" s="23" t="s">
        <v>155</v>
      </c>
      <c r="C62" s="24" t="s">
        <v>156</v>
      </c>
      <c r="D62" s="24" t="s">
        <v>30</v>
      </c>
      <c r="E62" s="25">
        <v>3256.6974578739337</v>
      </c>
      <c r="F62" s="25">
        <v>4180.9261328334233</v>
      </c>
      <c r="G62" s="25">
        <v>5210.1543077934894</v>
      </c>
      <c r="H62" s="25">
        <v>5732.9508744569457</v>
      </c>
      <c r="I62" s="25">
        <v>5803.3389544688025</v>
      </c>
      <c r="J62" s="25">
        <v>5915.3678661471467</v>
      </c>
      <c r="K62" s="26" t="s">
        <v>157</v>
      </c>
    </row>
    <row r="63" spans="1:11" ht="78.75" x14ac:dyDescent="0.2">
      <c r="A63" s="19"/>
      <c r="B63" s="23" t="s">
        <v>158</v>
      </c>
      <c r="C63" s="24" t="s">
        <v>159</v>
      </c>
      <c r="D63" s="24" t="s">
        <v>160</v>
      </c>
      <c r="E63" s="25" t="s">
        <v>161</v>
      </c>
      <c r="F63" s="25" t="s">
        <v>161</v>
      </c>
      <c r="G63" s="25" t="s">
        <v>161</v>
      </c>
      <c r="H63" s="25" t="s">
        <v>161</v>
      </c>
      <c r="I63" s="25" t="s">
        <v>161</v>
      </c>
      <c r="J63" s="25" t="s">
        <v>161</v>
      </c>
      <c r="K63" s="26" t="s">
        <v>162</v>
      </c>
    </row>
    <row r="64" spans="1:11" ht="63" x14ac:dyDescent="0.2">
      <c r="A64" s="19"/>
      <c r="B64" s="23" t="s">
        <v>163</v>
      </c>
      <c r="C64" s="24" t="s">
        <v>164</v>
      </c>
      <c r="D64" s="24" t="s">
        <v>165</v>
      </c>
      <c r="E64" s="25">
        <v>62.7</v>
      </c>
      <c r="F64" s="25">
        <v>65.7</v>
      </c>
      <c r="G64" s="25">
        <v>67.400000000000006</v>
      </c>
      <c r="H64" s="25"/>
      <c r="I64" s="25"/>
      <c r="J64" s="25"/>
      <c r="K64" s="26"/>
    </row>
    <row r="65" spans="1:11" ht="47.25" x14ac:dyDescent="0.2">
      <c r="A65" s="19"/>
      <c r="B65" s="23" t="s">
        <v>166</v>
      </c>
      <c r="C65" s="24" t="s">
        <v>167</v>
      </c>
      <c r="D65" s="24" t="s">
        <v>168</v>
      </c>
      <c r="E65" s="25">
        <v>9.6140000000000008</v>
      </c>
      <c r="F65" s="25">
        <v>9.3350000000000009</v>
      </c>
      <c r="G65" s="25">
        <v>9.1229999999999993</v>
      </c>
      <c r="H65" s="25">
        <v>8.9770000000000003</v>
      </c>
      <c r="I65" s="25">
        <v>8.8949999999999996</v>
      </c>
      <c r="J65" s="25">
        <v>8.7260000000000009</v>
      </c>
      <c r="K65" s="26" t="s">
        <v>169</v>
      </c>
    </row>
    <row r="66" spans="1:11" ht="15.75" x14ac:dyDescent="0.2">
      <c r="A66" s="19"/>
      <c r="B66" s="41" t="s">
        <v>170</v>
      </c>
      <c r="C66" s="41" t="s">
        <v>170</v>
      </c>
      <c r="D66" s="41" t="s">
        <v>170</v>
      </c>
      <c r="E66" s="21"/>
      <c r="F66" s="21"/>
      <c r="G66" s="21"/>
      <c r="H66" s="21"/>
      <c r="I66" s="21"/>
      <c r="J66" s="21"/>
      <c r="K66" s="22"/>
    </row>
    <row r="67" spans="1:11" ht="47.25" x14ac:dyDescent="0.2">
      <c r="A67" s="19"/>
      <c r="B67" s="42" t="s">
        <v>171</v>
      </c>
      <c r="C67" s="24" t="s">
        <v>172</v>
      </c>
      <c r="D67" s="24" t="s">
        <v>46</v>
      </c>
      <c r="E67" s="21"/>
      <c r="F67" s="21"/>
      <c r="G67" s="21"/>
      <c r="H67" s="21"/>
      <c r="I67" s="21"/>
      <c r="J67" s="21"/>
      <c r="K67" s="22"/>
    </row>
    <row r="68" spans="1:11" ht="47.25" x14ac:dyDescent="0.2">
      <c r="A68" s="19"/>
      <c r="B68" s="42" t="s">
        <v>171</v>
      </c>
      <c r="C68" s="24" t="s">
        <v>173</v>
      </c>
      <c r="D68" s="24" t="s">
        <v>174</v>
      </c>
      <c r="E68" s="25">
        <v>695.5980295566502</v>
      </c>
      <c r="F68" s="25">
        <v>688.92315270935956</v>
      </c>
      <c r="G68" s="25">
        <v>695.76354679802955</v>
      </c>
      <c r="H68" s="25">
        <v>648.20779310344835</v>
      </c>
      <c r="I68" s="25">
        <v>635.24363546798031</v>
      </c>
      <c r="J68" s="25">
        <v>622.53875862068969</v>
      </c>
      <c r="K68" s="26" t="s">
        <v>175</v>
      </c>
    </row>
    <row r="69" spans="1:11" ht="94.5" x14ac:dyDescent="0.2">
      <c r="A69" s="19"/>
      <c r="B69" s="42" t="s">
        <v>171</v>
      </c>
      <c r="C69" s="24" t="s">
        <v>176</v>
      </c>
      <c r="D69" s="24" t="s">
        <v>177</v>
      </c>
      <c r="E69" s="25">
        <v>0.38089340999557719</v>
      </c>
      <c r="F69" s="25">
        <v>0.36346476565668884</v>
      </c>
      <c r="G69" s="25">
        <v>0.25837320574162675</v>
      </c>
      <c r="H69" s="25">
        <v>0.25837320574162675</v>
      </c>
      <c r="I69" s="25">
        <v>0.25837320574162675</v>
      </c>
      <c r="J69" s="25">
        <v>0.25837320574162675</v>
      </c>
      <c r="K69" s="26" t="s">
        <v>178</v>
      </c>
    </row>
    <row r="70" spans="1:11" ht="78.75" x14ac:dyDescent="0.2">
      <c r="A70" s="19"/>
      <c r="B70" s="42" t="s">
        <v>171</v>
      </c>
      <c r="C70" s="24" t="s">
        <v>179</v>
      </c>
      <c r="D70" s="24" t="s">
        <v>180</v>
      </c>
      <c r="E70" s="25">
        <v>13.77358490566038</v>
      </c>
      <c r="F70" s="25">
        <v>12.204631578947369</v>
      </c>
      <c r="G70" s="25">
        <v>11.813737373737377</v>
      </c>
      <c r="H70" s="25">
        <v>12.121212121212121</v>
      </c>
      <c r="I70" s="25">
        <v>12.121212121212121</v>
      </c>
      <c r="J70" s="25">
        <v>12.121212121212121</v>
      </c>
      <c r="K70" s="26" t="s">
        <v>181</v>
      </c>
    </row>
    <row r="71" spans="1:11" ht="78.75" x14ac:dyDescent="0.2">
      <c r="A71" s="19"/>
      <c r="B71" s="42" t="s">
        <v>171</v>
      </c>
      <c r="C71" s="24" t="s">
        <v>182</v>
      </c>
      <c r="D71" s="24" t="s">
        <v>180</v>
      </c>
      <c r="E71" s="25">
        <v>40.130353817504655</v>
      </c>
      <c r="F71" s="25">
        <v>25.12218963831867</v>
      </c>
      <c r="G71" s="25">
        <v>24.179179179179179</v>
      </c>
      <c r="H71" s="25">
        <v>24.224224224224223</v>
      </c>
      <c r="I71" s="25">
        <v>24.2</v>
      </c>
      <c r="J71" s="25">
        <v>24.2</v>
      </c>
      <c r="K71" s="26" t="s">
        <v>183</v>
      </c>
    </row>
    <row r="72" spans="1:11" ht="94.5" x14ac:dyDescent="0.2">
      <c r="A72" s="19"/>
      <c r="B72" s="42" t="s">
        <v>171</v>
      </c>
      <c r="C72" s="24" t="s">
        <v>184</v>
      </c>
      <c r="D72" s="24" t="s">
        <v>180</v>
      </c>
      <c r="E72" s="25">
        <v>186.86868686868686</v>
      </c>
      <c r="F72" s="25">
        <v>153.67774566473989</v>
      </c>
      <c r="G72" s="25">
        <v>123.85714285714286</v>
      </c>
      <c r="H72" s="25">
        <v>150.84397163120568</v>
      </c>
      <c r="I72" s="25">
        <v>146.3186524822695</v>
      </c>
      <c r="J72" s="25">
        <v>122.97872340425532</v>
      </c>
      <c r="K72" s="26" t="s">
        <v>185</v>
      </c>
    </row>
    <row r="73" spans="1:11" ht="47.25" x14ac:dyDescent="0.2">
      <c r="A73" s="19"/>
      <c r="B73" s="42" t="s">
        <v>186</v>
      </c>
      <c r="C73" s="24" t="s">
        <v>187</v>
      </c>
      <c r="D73" s="24" t="s">
        <v>46</v>
      </c>
      <c r="E73" s="21"/>
      <c r="F73" s="21"/>
      <c r="G73" s="21"/>
      <c r="H73" s="21"/>
      <c r="I73" s="21"/>
      <c r="J73" s="21"/>
      <c r="K73" s="22"/>
    </row>
    <row r="74" spans="1:11" ht="110.25" x14ac:dyDescent="0.2">
      <c r="A74" s="19"/>
      <c r="B74" s="42" t="s">
        <v>186</v>
      </c>
      <c r="C74" s="24" t="s">
        <v>173</v>
      </c>
      <c r="D74" s="24" t="s">
        <v>188</v>
      </c>
      <c r="E74" s="25">
        <v>179.41647597254001</v>
      </c>
      <c r="F74" s="25">
        <v>174.07070166041774</v>
      </c>
      <c r="G74" s="25">
        <v>169.57579743505426</v>
      </c>
      <c r="H74" s="25">
        <v>178.59195722401697</v>
      </c>
      <c r="I74" s="25">
        <v>175.27599775154584</v>
      </c>
      <c r="J74" s="25">
        <v>173.31079532431809</v>
      </c>
      <c r="K74" s="26" t="s">
        <v>189</v>
      </c>
    </row>
    <row r="75" spans="1:11" ht="126" x14ac:dyDescent="0.2">
      <c r="A75" s="19"/>
      <c r="B75" s="42" t="s">
        <v>186</v>
      </c>
      <c r="C75" s="24" t="s">
        <v>176</v>
      </c>
      <c r="D75" s="24" t="s">
        <v>177</v>
      </c>
      <c r="E75" s="25">
        <v>0.2240172932330827</v>
      </c>
      <c r="F75" s="25">
        <v>0.21378440860215048</v>
      </c>
      <c r="G75" s="25">
        <v>0.19449879526307692</v>
      </c>
      <c r="H75" s="25">
        <v>0.20408524033366268</v>
      </c>
      <c r="I75" s="25">
        <v>0.19594994637713833</v>
      </c>
      <c r="J75" s="25">
        <v>0.19594994637713833</v>
      </c>
      <c r="K75" s="26" t="s">
        <v>190</v>
      </c>
    </row>
    <row r="76" spans="1:11" ht="126" x14ac:dyDescent="0.2">
      <c r="A76" s="19"/>
      <c r="B76" s="42" t="s">
        <v>186</v>
      </c>
      <c r="C76" s="24" t="s">
        <v>179</v>
      </c>
      <c r="D76" s="24" t="s">
        <v>191</v>
      </c>
      <c r="E76" s="25">
        <v>0.85292282088620774</v>
      </c>
      <c r="F76" s="25">
        <v>0.99625066952329999</v>
      </c>
      <c r="G76" s="25">
        <v>0.30362819248054357</v>
      </c>
      <c r="H76" s="25">
        <v>0</v>
      </c>
      <c r="I76" s="25">
        <v>0</v>
      </c>
      <c r="J76" s="25">
        <v>0</v>
      </c>
      <c r="K76" s="26" t="s">
        <v>192</v>
      </c>
    </row>
    <row r="77" spans="1:11" ht="78.75" x14ac:dyDescent="0.2">
      <c r="A77" s="19"/>
      <c r="B77" s="42" t="s">
        <v>186</v>
      </c>
      <c r="C77" s="24" t="s">
        <v>182</v>
      </c>
      <c r="D77" s="24" t="s">
        <v>191</v>
      </c>
      <c r="E77" s="25">
        <v>2.1011025587684626</v>
      </c>
      <c r="F77" s="25">
        <v>1.9153722549544727</v>
      </c>
      <c r="G77" s="25">
        <v>1.8656143812342427</v>
      </c>
      <c r="H77" s="25">
        <v>3.0968029408488364</v>
      </c>
      <c r="I77" s="25">
        <v>2.8105677346824058</v>
      </c>
      <c r="J77" s="25">
        <v>2.5555810222324093</v>
      </c>
      <c r="K77" s="26" t="s">
        <v>193</v>
      </c>
    </row>
    <row r="78" spans="1:11" ht="63" x14ac:dyDescent="0.2">
      <c r="A78" s="19"/>
      <c r="B78" s="42" t="s">
        <v>186</v>
      </c>
      <c r="C78" s="24" t="s">
        <v>184</v>
      </c>
      <c r="D78" s="24" t="s">
        <v>191</v>
      </c>
      <c r="E78" s="25">
        <v>0</v>
      </c>
      <c r="F78" s="25">
        <v>0</v>
      </c>
      <c r="G78" s="25">
        <v>0</v>
      </c>
      <c r="H78" s="25">
        <v>0</v>
      </c>
      <c r="I78" s="25">
        <v>0</v>
      </c>
      <c r="J78" s="25">
        <v>0</v>
      </c>
      <c r="K78" s="26" t="s">
        <v>194</v>
      </c>
    </row>
  </sheetData>
  <mergeCells count="23">
    <mergeCell ref="B73:B78"/>
    <mergeCell ref="B42:D42"/>
    <mergeCell ref="D5:D6"/>
    <mergeCell ref="B7:D7"/>
    <mergeCell ref="B52:D52"/>
    <mergeCell ref="B67:B72"/>
    <mergeCell ref="B49:B51"/>
    <mergeCell ref="B36:B39"/>
    <mergeCell ref="B45:B46"/>
    <mergeCell ref="B15:B21"/>
    <mergeCell ref="K5:K6"/>
    <mergeCell ref="B5:C6"/>
    <mergeCell ref="B1:K1"/>
    <mergeCell ref="B66:D66"/>
    <mergeCell ref="B57:D57"/>
    <mergeCell ref="B47:B48"/>
    <mergeCell ref="B35:D35"/>
    <mergeCell ref="B26:D26"/>
    <mergeCell ref="C2:J2"/>
    <mergeCell ref="B44:D44"/>
    <mergeCell ref="B22:D22"/>
    <mergeCell ref="E5:J5"/>
    <mergeCell ref="C3:J3"/>
  </mergeCells>
  <pageMargins left="0.79" right="0.2" top="0.39" bottom="0.39" header="0.39" footer="0.39"/>
  <pageSetup paperSize="9" scale="58" fitToHeight="0" orientation="landscape" r:id="rId1"/>
  <headerFooter>
    <oddFooter>&amp;L&amp;"Tahoma"&amp;8 Время печати: &amp;D &amp;T&amp;R&amp;"Tahoma"&amp;8 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ТИПОВАЯ ФОРМА ДОКЛАДА</vt:lpstr>
      <vt:lpstr>Показатели</vt:lpstr>
      <vt:lpstr>Показатели!Заголовки_для_печати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2015-06-22T06:05:04Z</cp:lastPrinted>
  <dcterms:created xsi:type="dcterms:W3CDTF">2015-06-19T11:59:35Z</dcterms:created>
  <dcterms:modified xsi:type="dcterms:W3CDTF">2015-06-22T06:05:31Z</dcterms:modified>
</cp:coreProperties>
</file>