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<sst xmlns="http://schemas.openxmlformats.org/spreadsheetml/2006/main" count="211" uniqueCount="124">
  <si>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</si>
  <si>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</si>
  <si>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</si>
  <si>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</si>
  <si>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</si>
  <si>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</si>
  <si>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</si>
  <si>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</si>
  <si>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</si>
  <si>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</si>
  <si>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</si>
  <si>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</si>
  <si>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</si>
  <si>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</si>
  <si>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</si>
  <si>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</si>
  <si>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</si>
  <si>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</si>
  <si>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</si>
  <si>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</si>
  <si>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</si>
  <si>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</si>
  <si>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</si>
  <si>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</si>
  <si>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</si>
  <si>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</si>
  <si>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</si>
  <si>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</si>
  <si>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</si>
  <si>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</si>
  <si>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</si>
  <si>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</si>
  <si>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</si>
  <si>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</si>
  <si>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</si>
  <si>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</si>
  <si>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</si>
  <si>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</si>
  <si>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</si>
  <si>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</si>
  <si>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</si>
  <si>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</si>
  <si>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</si>
  <si>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</si>
  <si>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</si>
  <si>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</si>
  <si>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</si>
  <si>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</si>
  <si>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</si>
  <si>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</si>
  <si>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</si>
  <si>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</si>
  <si>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</si>
  <si>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</si>
  <si>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</si>
  <si>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</si>
  <si>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</si>
  <si>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</si>
  <si>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</si>
  <si>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</si>
  <si>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</si>
  <si>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</si>
  <si>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</si>
  <si>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</si>
  <si>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</si>
  <si>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</si>
  <si>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</si>
  <si>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</si>
  <si>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</si>
  <si>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</si>
  <si>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</si>
  <si>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</si>
  <si>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</si>
  <si>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</si>
  <si>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</si>
  <si>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</si>
  <si>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</si>
  <si>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</si>
  <si>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</si>
  <si>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</si>
  <si>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</si>
  <si>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</si>
  <si>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</si>
  <si>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</si>
  <si>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</si>
  <si>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</si>
  <si>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</si>
  <si>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</si>
  <si>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</si>
  <si>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</si>
  <si>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</si>
  <si>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</si>
  <si>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</si>
  <si>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</si>
  <si>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</si>
  <si>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</si>
  <si>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</si>
  <si>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</si>
  <si>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</si>
  <si>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</si>
  <si>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</si>
  <si>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</si>
  <si>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</si>
  <si>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</si>
  <si>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</si>
  <si>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</si>
  <si>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</si>
  <si>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</si>
  <si>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</si>
  <si>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</si>
  <si>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</si>
  <si>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</si>
  <si>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</si>
  <si>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</si>
  <si>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</si>
  <si>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</si>
  <si>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</si>
  <si>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</si>
  <si>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</si>
  <si>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</si>
  <si>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февраля 2016 г.</t>
  </si>
  <si>
    <t>по муниципальным ценным бумагам по состоянию на 1 февраля 2016 г.</t>
  </si>
  <si>
    <t>по состоянию на 1 февраля 2016 г.</t>
  </si>
  <si>
    <t>муниципального образования "Юкаменский район  по состоянию на 1 февраля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</si>
</sst>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80" fontId="1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view="pageBreakPreview" zoomScale="50" zoomScaleSheetLayoutView="5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S32" sqref="S32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11.75390625" style="1" customWidth="1"/>
    <col min="14" max="14" width="18.375" style="1" customWidth="1"/>
    <col min="15" max="15" width="11.37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8.12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4" t="s">
        <v>67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4" t="s">
        <v>120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6" t="s">
        <v>2</v>
      </c>
      <c r="B8" s="125" t="s">
        <v>25</v>
      </c>
      <c r="C8" s="125" t="s">
        <v>20</v>
      </c>
      <c r="D8" s="125" t="s">
        <v>19</v>
      </c>
      <c r="E8" s="125" t="s">
        <v>21</v>
      </c>
      <c r="F8" s="125" t="s">
        <v>22</v>
      </c>
      <c r="G8" s="125" t="s">
        <v>31</v>
      </c>
      <c r="H8" s="125"/>
      <c r="I8" s="125"/>
      <c r="J8" s="125" t="s">
        <v>27</v>
      </c>
      <c r="K8" s="125" t="s">
        <v>29</v>
      </c>
      <c r="L8" s="125"/>
      <c r="M8" s="125" t="s">
        <v>32</v>
      </c>
      <c r="N8" s="125"/>
      <c r="O8" s="125"/>
      <c r="P8" s="127" t="s">
        <v>28</v>
      </c>
      <c r="Q8" s="128"/>
      <c r="R8" s="129"/>
      <c r="S8" s="125" t="s">
        <v>30</v>
      </c>
      <c r="T8" s="125"/>
      <c r="U8" s="125"/>
      <c r="V8" s="127" t="s">
        <v>26</v>
      </c>
      <c r="W8" s="128"/>
      <c r="X8" s="13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7"/>
      <c r="B9" s="126"/>
      <c r="C9" s="126"/>
      <c r="D9" s="126"/>
      <c r="E9" s="126"/>
      <c r="F9" s="126"/>
      <c r="G9" s="105" t="s">
        <v>23</v>
      </c>
      <c r="H9" s="105" t="s">
        <v>1</v>
      </c>
      <c r="I9" s="105" t="s">
        <v>24</v>
      </c>
      <c r="J9" s="126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0" t="s">
        <v>70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8454.71</v>
      </c>
      <c r="L14" s="101"/>
      <c r="M14" s="101"/>
      <c r="N14" s="101">
        <v>8454.71</v>
      </c>
      <c r="O14" s="101"/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1518.53</v>
      </c>
      <c r="L15" s="101"/>
      <c r="M15" s="101"/>
      <c r="N15" s="101">
        <v>1518.53</v>
      </c>
      <c r="O15" s="101"/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1926.69</v>
      </c>
      <c r="L16" s="101"/>
      <c r="M16" s="101"/>
      <c r="N16" s="101">
        <v>1926.69</v>
      </c>
      <c r="O16" s="101"/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13262.71</v>
      </c>
      <c r="L17" s="101"/>
      <c r="M17" s="101"/>
      <c r="N17" s="101">
        <v>13262.71</v>
      </c>
      <c r="O17" s="101"/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3385.87</v>
      </c>
      <c r="L18" s="101"/>
      <c r="M18" s="101"/>
      <c r="N18" s="101">
        <v>3385.87</v>
      </c>
      <c r="O18" s="101"/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3495.71</v>
      </c>
      <c r="L19" s="101"/>
      <c r="M19" s="101"/>
      <c r="N19" s="101">
        <v>3495.71</v>
      </c>
      <c r="O19" s="101"/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32300.319999999996</v>
      </c>
      <c r="L26" s="101">
        <f t="shared" si="3"/>
        <v>0</v>
      </c>
      <c r="M26" s="101">
        <f t="shared" si="3"/>
        <v>0</v>
      </c>
      <c r="N26" s="101">
        <f t="shared" si="3"/>
        <v>32300.319999999996</v>
      </c>
      <c r="O26" s="101">
        <f t="shared" si="3"/>
        <v>0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24" t="s">
        <v>72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9" t="s">
        <v>116</v>
      </c>
      <c r="C28" s="119" t="s">
        <v>119</v>
      </c>
      <c r="D28" s="119" t="s">
        <v>117</v>
      </c>
      <c r="E28" s="117">
        <v>42359</v>
      </c>
      <c r="F28" s="117">
        <v>42725</v>
      </c>
      <c r="G28" s="121">
        <v>2000000</v>
      </c>
      <c r="H28" s="116"/>
      <c r="I28" s="116"/>
      <c r="J28" s="101">
        <v>0</v>
      </c>
      <c r="K28" s="120">
        <v>28914.78</v>
      </c>
      <c r="L28" s="118"/>
      <c r="M28" s="118"/>
      <c r="N28" s="120">
        <v>28914.78</v>
      </c>
      <c r="O28" s="116"/>
      <c r="P28" s="116"/>
      <c r="Q28" s="116"/>
      <c r="R28" s="116"/>
      <c r="S28" s="101">
        <f>G28+J28-M28</f>
        <v>2000000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20" t="s">
        <v>71</v>
      </c>
      <c r="B29" s="9"/>
      <c r="C29" s="9"/>
      <c r="D29" s="9"/>
      <c r="E29" s="9"/>
      <c r="F29" s="9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24" t="s">
        <v>73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G26+G28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K26+K28</f>
        <v>61215.09999999999</v>
      </c>
      <c r="L32" s="102">
        <f t="shared" si="5"/>
        <v>0</v>
      </c>
      <c r="M32" s="104">
        <f t="shared" si="5"/>
        <v>0</v>
      </c>
      <c r="N32" s="102">
        <f>N26+N28</f>
        <v>61215.09999999999</v>
      </c>
      <c r="O32" s="111">
        <f t="shared" si="5"/>
        <v>0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S26+S28</f>
        <v>78931857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7:X27"/>
    <mergeCell ref="A30:X30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4" t="s">
        <v>66</v>
      </c>
      <c r="B6" s="134"/>
      <c r="C6" s="134"/>
      <c r="D6" s="134"/>
      <c r="E6" s="134"/>
      <c r="F6" s="134"/>
      <c r="G6" s="134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4" t="s">
        <v>121</v>
      </c>
      <c r="B7" s="134"/>
      <c r="C7" s="134"/>
      <c r="D7" s="134"/>
      <c r="E7" s="134"/>
      <c r="F7" s="134"/>
      <c r="G7" s="134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9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38" t="s">
        <v>78</v>
      </c>
      <c r="O2" s="138"/>
      <c r="P2" s="138"/>
      <c r="Q2" s="138"/>
      <c r="R2" s="138"/>
    </row>
    <row r="3" spans="14:18" ht="12.75">
      <c r="N3" s="138" t="s">
        <v>79</v>
      </c>
      <c r="O3" s="138"/>
      <c r="P3" s="138"/>
      <c r="Q3" s="138"/>
      <c r="R3" s="138"/>
    </row>
    <row r="4" spans="14:18" ht="12.75">
      <c r="N4" s="138" t="s">
        <v>57</v>
      </c>
      <c r="O4" s="138"/>
      <c r="P4" s="138"/>
      <c r="Q4" s="138"/>
      <c r="R4" s="138"/>
    </row>
    <row r="5" spans="14:18" ht="12.75">
      <c r="N5" s="138" t="s">
        <v>55</v>
      </c>
      <c r="O5" s="138"/>
      <c r="P5" s="138"/>
      <c r="Q5" s="138"/>
      <c r="R5" s="138"/>
    </row>
    <row r="7" spans="2:18" ht="15">
      <c r="B7" s="43"/>
      <c r="C7" s="43"/>
      <c r="D7" s="43"/>
      <c r="E7" s="139" t="s">
        <v>52</v>
      </c>
      <c r="F7" s="139"/>
      <c r="G7" s="139"/>
      <c r="H7" s="139"/>
      <c r="I7" s="139"/>
      <c r="J7" s="139"/>
      <c r="K7" s="139"/>
      <c r="L7" s="139"/>
      <c r="M7" s="139"/>
      <c r="N7" s="139"/>
      <c r="O7" s="43"/>
      <c r="P7" s="43"/>
      <c r="Q7" s="43"/>
      <c r="R7" s="43"/>
    </row>
    <row r="8" spans="2:18" ht="15">
      <c r="B8" s="139" t="s">
        <v>65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2:18" ht="15">
      <c r="B9" s="43"/>
      <c r="C9" s="43"/>
      <c r="D9" s="43"/>
      <c r="E9" s="43"/>
      <c r="F9" s="139" t="s">
        <v>122</v>
      </c>
      <c r="G9" s="139"/>
      <c r="H9" s="139"/>
      <c r="I9" s="139"/>
      <c r="J9" s="139"/>
      <c r="K9" s="139"/>
      <c r="L9" s="139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22" t="s">
        <v>2</v>
      </c>
      <c r="B12" s="140" t="s">
        <v>33</v>
      </c>
      <c r="C12" s="140" t="s">
        <v>75</v>
      </c>
      <c r="D12" s="140" t="s">
        <v>74</v>
      </c>
      <c r="E12" s="140" t="s">
        <v>34</v>
      </c>
      <c r="F12" s="140" t="s">
        <v>35</v>
      </c>
      <c r="G12" s="142" t="s">
        <v>5</v>
      </c>
      <c r="H12" s="143"/>
      <c r="I12" s="144" t="s">
        <v>36</v>
      </c>
      <c r="J12" s="144" t="s">
        <v>37</v>
      </c>
      <c r="K12" s="142" t="s">
        <v>10</v>
      </c>
      <c r="L12" s="146"/>
      <c r="M12" s="143"/>
      <c r="N12" s="147" t="s">
        <v>11</v>
      </c>
      <c r="O12" s="148"/>
      <c r="P12" s="149" t="s">
        <v>76</v>
      </c>
      <c r="Q12" s="149"/>
      <c r="R12" s="15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23"/>
      <c r="B13" s="141"/>
      <c r="C13" s="141"/>
      <c r="D13" s="141"/>
      <c r="E13" s="141"/>
      <c r="F13" s="141"/>
      <c r="G13" s="151" t="s">
        <v>12</v>
      </c>
      <c r="H13" s="151" t="s">
        <v>13</v>
      </c>
      <c r="I13" s="145"/>
      <c r="J13" s="145"/>
      <c r="K13" s="152" t="s">
        <v>14</v>
      </c>
      <c r="L13" s="153"/>
      <c r="M13" s="151" t="s">
        <v>15</v>
      </c>
      <c r="N13" s="151" t="s">
        <v>12</v>
      </c>
      <c r="O13" s="154" t="s">
        <v>13</v>
      </c>
      <c r="P13" s="151" t="s">
        <v>77</v>
      </c>
      <c r="Q13" s="151" t="s">
        <v>1</v>
      </c>
      <c r="R13" s="157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23"/>
      <c r="B14" s="141"/>
      <c r="C14" s="141"/>
      <c r="D14" s="141"/>
      <c r="E14" s="141"/>
      <c r="F14" s="141"/>
      <c r="G14" s="141"/>
      <c r="H14" s="141"/>
      <c r="I14" s="145"/>
      <c r="J14" s="145"/>
      <c r="K14" s="88" t="s">
        <v>16</v>
      </c>
      <c r="L14" s="87" t="s">
        <v>17</v>
      </c>
      <c r="M14" s="141"/>
      <c r="N14" s="141"/>
      <c r="O14" s="155"/>
      <c r="P14" s="156"/>
      <c r="Q14" s="141"/>
      <c r="R14" s="158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  <mergeCell ref="I12:I14"/>
    <mergeCell ref="J12:J14"/>
    <mergeCell ref="K12:M12"/>
    <mergeCell ref="N12:O12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N2:R2"/>
    <mergeCell ref="N3:R3"/>
    <mergeCell ref="N4:R4"/>
    <mergeCell ref="N5:R5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75" zoomScaleSheetLayoutView="75" workbookViewId="0" topLeftCell="A4">
      <selection activeCell="F18" sqref="F1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s="3" customFormat="1" ht="15.75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3" customFormat="1" ht="15.75">
      <c r="A7" s="134" t="s">
        <v>123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v>514170.98</v>
      </c>
      <c r="T17" s="71">
        <f aca="true" t="shared" si="0" ref="S17:U18">G17+J17-M17-P17</f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2016-01-11T07:08:37Z</cp:lastPrinted>
  <dcterms:created xsi:type="dcterms:W3CDTF">2001-05-03T10:36:16Z</dcterms:created>
  <dcterms:modified xsi:type="dcterms:W3CDTF">2016-02-17T07:37:52Z</dcterms:modified>
  <cp:category/>
  <cp:version/>
  <cp:contentType/>
  <cp:contentStatus/>
</cp:coreProperties>
</file>